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5" yWindow="210" windowWidth="14235" windowHeight="7500"/>
  </bookViews>
  <sheets>
    <sheet name="Choose Perms" sheetId="1" r:id="rId1"/>
    <sheet name="Anonymous" sheetId="2" r:id="rId2"/>
    <sheet name="Registered" sheetId="3" r:id="rId3"/>
    <sheet name="Editor" sheetId="8" r:id="rId4"/>
    <sheet name="SubAdmin" sheetId="5" r:id="rId5"/>
    <sheet name="Admin" sheetId="6" r:id="rId6"/>
    <sheet name="XGroup" sheetId="9" r:id="rId7"/>
    <sheet name="YGroup" sheetId="10" r:id="rId8"/>
    <sheet name="ZGroup" sheetId="11" r:id="rId9"/>
    <sheet name="Sheet1" sheetId="4" r:id="rId10"/>
  </sheets>
  <calcPr calcId="125725"/>
</workbook>
</file>

<file path=xl/calcChain.xml><?xml version="1.0" encoding="utf-8"?>
<calcChain xmlns="http://schemas.openxmlformats.org/spreadsheetml/2006/main">
  <c r="C3" i="11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H3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C2"/>
  <c r="H3" i="10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C3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"/>
  <c r="H3" i="9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C3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"/>
  <c r="C3" i="6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"/>
  <c r="C3" i="8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H3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C2"/>
  <c r="H3" i="5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"/>
  <c r="C3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"/>
  <c r="C3" i="3"/>
  <c r="C4"/>
  <c r="C5"/>
  <c r="C6"/>
  <c r="C7"/>
  <c r="C8"/>
  <c r="C9"/>
  <c r="C10"/>
  <c r="C11"/>
  <c r="C12"/>
  <c r="C14"/>
  <c r="C15"/>
  <c r="C16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"/>
  <c r="H3"/>
  <c r="H4"/>
  <c r="H5"/>
  <c r="H6"/>
  <c r="H7"/>
  <c r="H8"/>
  <c r="H9"/>
  <c r="H10"/>
  <c r="H11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"/>
  <c r="H222"/>
  <c r="H11" i="2"/>
  <c r="H12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3"/>
  <c r="H4"/>
  <c r="H5"/>
  <c r="H6"/>
  <c r="H7"/>
  <c r="H8"/>
  <c r="H9"/>
  <c r="H10"/>
  <c r="H2"/>
  <c r="K3" i="1"/>
  <c r="L3"/>
  <c r="C2" i="2"/>
  <c r="C3"/>
  <c r="C4"/>
  <c r="C5"/>
  <c r="C6"/>
  <c r="C7"/>
  <c r="C8"/>
  <c r="C9"/>
  <c r="C10"/>
  <c r="C11"/>
  <c r="C12"/>
  <c r="C14"/>
  <c r="C15"/>
  <c r="C16"/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3"/>
  <c r="E4"/>
  <c r="E5"/>
  <c r="E6"/>
  <c r="E7"/>
  <c r="E8"/>
  <c r="E9"/>
  <c r="E10"/>
  <c r="E11"/>
  <c r="E12"/>
  <c r="E13"/>
  <c r="E14"/>
  <c r="H13" i="2" s="1"/>
  <c r="E15" i="1"/>
  <c r="E16"/>
  <c r="E17"/>
  <c r="E18"/>
  <c r="H17" i="2" s="1"/>
  <c r="E19" i="1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3"/>
  <c r="K4"/>
  <c r="L4"/>
  <c r="K5"/>
  <c r="L5"/>
  <c r="K6"/>
  <c r="L6"/>
  <c r="K7"/>
  <c r="L7"/>
  <c r="K8"/>
  <c r="L8"/>
  <c r="J9"/>
  <c r="K9"/>
  <c r="L9"/>
  <c r="J10"/>
  <c r="K10"/>
  <c r="L10"/>
  <c r="J11"/>
  <c r="K11"/>
  <c r="L11"/>
  <c r="J12"/>
  <c r="K12"/>
  <c r="L12"/>
  <c r="J13"/>
  <c r="K13"/>
  <c r="L13"/>
  <c r="J14"/>
  <c r="H13" i="9" s="1"/>
  <c r="K14" i="1"/>
  <c r="H13" i="10" s="1"/>
  <c r="L14" i="1"/>
  <c r="H13" i="11" s="1"/>
  <c r="J15" i="1"/>
  <c r="K15"/>
  <c r="L15"/>
  <c r="J16"/>
  <c r="K16"/>
  <c r="L16"/>
  <c r="J17"/>
  <c r="K17"/>
  <c r="L17"/>
  <c r="J18"/>
  <c r="H17" i="9" s="1"/>
  <c r="K18" i="1"/>
  <c r="H17" i="10" s="1"/>
  <c r="L18" i="1"/>
  <c r="C17" i="11" s="1"/>
  <c r="J19" i="1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K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J95"/>
  <c r="K95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J114"/>
  <c r="K114"/>
  <c r="L114"/>
  <c r="J115"/>
  <c r="K115"/>
  <c r="L115"/>
  <c r="J116"/>
  <c r="K116"/>
  <c r="L116"/>
  <c r="J117"/>
  <c r="K117"/>
  <c r="L117"/>
  <c r="J118"/>
  <c r="K118"/>
  <c r="L118"/>
  <c r="J119"/>
  <c r="K119"/>
  <c r="L119"/>
  <c r="J120"/>
  <c r="K120"/>
  <c r="L120"/>
  <c r="J121"/>
  <c r="K121"/>
  <c r="L121"/>
  <c r="J122"/>
  <c r="K122"/>
  <c r="L122"/>
  <c r="J123"/>
  <c r="K123"/>
  <c r="L123"/>
  <c r="J124"/>
  <c r="K124"/>
  <c r="L124"/>
  <c r="J125"/>
  <c r="K125"/>
  <c r="L125"/>
  <c r="J126"/>
  <c r="K126"/>
  <c r="L126"/>
  <c r="J127"/>
  <c r="K127"/>
  <c r="L127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J138"/>
  <c r="K138"/>
  <c r="L138"/>
  <c r="J139"/>
  <c r="K139"/>
  <c r="L139"/>
  <c r="J140"/>
  <c r="K140"/>
  <c r="L140"/>
  <c r="J141"/>
  <c r="K141"/>
  <c r="L141"/>
  <c r="J142"/>
  <c r="K142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J150"/>
  <c r="K150"/>
  <c r="L150"/>
  <c r="J151"/>
  <c r="K151"/>
  <c r="L151"/>
  <c r="J152"/>
  <c r="K152"/>
  <c r="L152"/>
  <c r="J153"/>
  <c r="K153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J171"/>
  <c r="K171"/>
  <c r="L171"/>
  <c r="J172"/>
  <c r="K172"/>
  <c r="L172"/>
  <c r="J173"/>
  <c r="K173"/>
  <c r="L173"/>
  <c r="J174"/>
  <c r="K174"/>
  <c r="L174"/>
  <c r="J175"/>
  <c r="K175"/>
  <c r="L175"/>
  <c r="J176"/>
  <c r="K176"/>
  <c r="L176"/>
  <c r="J177"/>
  <c r="K177"/>
  <c r="L177"/>
  <c r="J178"/>
  <c r="K178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J186"/>
  <c r="K186"/>
  <c r="L186"/>
  <c r="J187"/>
  <c r="K187"/>
  <c r="L187"/>
  <c r="J188"/>
  <c r="K188"/>
  <c r="L188"/>
  <c r="J189"/>
  <c r="K189"/>
  <c r="L189"/>
  <c r="J190"/>
  <c r="K190"/>
  <c r="L190"/>
  <c r="J191"/>
  <c r="K191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K205"/>
  <c r="L205"/>
  <c r="J206"/>
  <c r="K206"/>
  <c r="L206"/>
  <c r="J207"/>
  <c r="K207"/>
  <c r="L207"/>
  <c r="J208"/>
  <c r="K208"/>
  <c r="L208"/>
  <c r="J209"/>
  <c r="K209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F4"/>
  <c r="G4"/>
  <c r="H4"/>
  <c r="I4"/>
  <c r="F5"/>
  <c r="G5"/>
  <c r="H5"/>
  <c r="I5"/>
  <c r="F6"/>
  <c r="G6"/>
  <c r="H6"/>
  <c r="I6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C13" i="3" s="1"/>
  <c r="G14" i="1"/>
  <c r="H13" i="8" s="1"/>
  <c r="H14" i="1"/>
  <c r="H13" i="5" s="1"/>
  <c r="I14" i="1"/>
  <c r="C13" i="6" s="1"/>
  <c r="F15" i="1"/>
  <c r="G15"/>
  <c r="H15"/>
  <c r="I15"/>
  <c r="F16"/>
  <c r="G16"/>
  <c r="H16"/>
  <c r="I16"/>
  <c r="F17"/>
  <c r="G17"/>
  <c r="H17"/>
  <c r="I17"/>
  <c r="F18"/>
  <c r="H17" i="3" s="1"/>
  <c r="G18" i="1"/>
  <c r="C17" i="8" s="1"/>
  <c r="H18" i="1"/>
  <c r="C17" i="5" s="1"/>
  <c r="I18" i="1"/>
  <c r="C17" i="6" s="1"/>
  <c r="F19" i="1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F26"/>
  <c r="G26"/>
  <c r="H26"/>
  <c r="I26"/>
  <c r="F27"/>
  <c r="G27"/>
  <c r="H27"/>
  <c r="I27"/>
  <c r="F28"/>
  <c r="G28"/>
  <c r="H28"/>
  <c r="I28"/>
  <c r="F29"/>
  <c r="G29"/>
  <c r="H29"/>
  <c r="I29"/>
  <c r="F30"/>
  <c r="G30"/>
  <c r="H30"/>
  <c r="I30"/>
  <c r="F31"/>
  <c r="G31"/>
  <c r="H31"/>
  <c r="I31"/>
  <c r="F32"/>
  <c r="G32"/>
  <c r="H32"/>
  <c r="I32"/>
  <c r="F33"/>
  <c r="G33"/>
  <c r="H33"/>
  <c r="I33"/>
  <c r="F34"/>
  <c r="G34"/>
  <c r="H34"/>
  <c r="I34"/>
  <c r="F35"/>
  <c r="G35"/>
  <c r="H35"/>
  <c r="I35"/>
  <c r="F36"/>
  <c r="G36"/>
  <c r="H36"/>
  <c r="I36"/>
  <c r="F37"/>
  <c r="G37"/>
  <c r="H37"/>
  <c r="I37"/>
  <c r="F38"/>
  <c r="G38"/>
  <c r="H38"/>
  <c r="I38"/>
  <c r="F39"/>
  <c r="G39"/>
  <c r="H39"/>
  <c r="I39"/>
  <c r="F40"/>
  <c r="G40"/>
  <c r="H40"/>
  <c r="I40"/>
  <c r="F41"/>
  <c r="G41"/>
  <c r="H41"/>
  <c r="I41"/>
  <c r="F42"/>
  <c r="G42"/>
  <c r="H42"/>
  <c r="I42"/>
  <c r="F43"/>
  <c r="G43"/>
  <c r="H43"/>
  <c r="I43"/>
  <c r="F44"/>
  <c r="G44"/>
  <c r="H44"/>
  <c r="I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0"/>
  <c r="G50"/>
  <c r="H50"/>
  <c r="I50"/>
  <c r="F51"/>
  <c r="G51"/>
  <c r="H51"/>
  <c r="I51"/>
  <c r="F52"/>
  <c r="G52"/>
  <c r="H52"/>
  <c r="I52"/>
  <c r="F53"/>
  <c r="G53"/>
  <c r="H53"/>
  <c r="I53"/>
  <c r="F54"/>
  <c r="G54"/>
  <c r="H54"/>
  <c r="I54"/>
  <c r="F55"/>
  <c r="G55"/>
  <c r="H55"/>
  <c r="I55"/>
  <c r="F56"/>
  <c r="G56"/>
  <c r="H56"/>
  <c r="I56"/>
  <c r="F57"/>
  <c r="G57"/>
  <c r="H57"/>
  <c r="I57"/>
  <c r="F58"/>
  <c r="G58"/>
  <c r="H58"/>
  <c r="I58"/>
  <c r="F59"/>
  <c r="G59"/>
  <c r="H59"/>
  <c r="I59"/>
  <c r="F60"/>
  <c r="G60"/>
  <c r="H60"/>
  <c r="I60"/>
  <c r="F61"/>
  <c r="G61"/>
  <c r="H61"/>
  <c r="I61"/>
  <c r="F62"/>
  <c r="G62"/>
  <c r="H62"/>
  <c r="I62"/>
  <c r="F63"/>
  <c r="G63"/>
  <c r="H63"/>
  <c r="I63"/>
  <c r="F64"/>
  <c r="G64"/>
  <c r="H64"/>
  <c r="I64"/>
  <c r="F65"/>
  <c r="G65"/>
  <c r="H65"/>
  <c r="I65"/>
  <c r="F66"/>
  <c r="G66"/>
  <c r="H66"/>
  <c r="I66"/>
  <c r="F67"/>
  <c r="G67"/>
  <c r="H67"/>
  <c r="I67"/>
  <c r="F68"/>
  <c r="G68"/>
  <c r="H68"/>
  <c r="I68"/>
  <c r="F69"/>
  <c r="G69"/>
  <c r="H69"/>
  <c r="I69"/>
  <c r="F70"/>
  <c r="G70"/>
  <c r="H70"/>
  <c r="I70"/>
  <c r="F71"/>
  <c r="G71"/>
  <c r="H71"/>
  <c r="I71"/>
  <c r="F72"/>
  <c r="G72"/>
  <c r="H72"/>
  <c r="I72"/>
  <c r="F73"/>
  <c r="G73"/>
  <c r="H73"/>
  <c r="I73"/>
  <c r="F74"/>
  <c r="G74"/>
  <c r="H74"/>
  <c r="I74"/>
  <c r="F75"/>
  <c r="G75"/>
  <c r="H75"/>
  <c r="I75"/>
  <c r="F76"/>
  <c r="G76"/>
  <c r="H76"/>
  <c r="I76"/>
  <c r="F77"/>
  <c r="G77"/>
  <c r="H77"/>
  <c r="I77"/>
  <c r="F78"/>
  <c r="G78"/>
  <c r="H78"/>
  <c r="I78"/>
  <c r="F79"/>
  <c r="G79"/>
  <c r="H79"/>
  <c r="I79"/>
  <c r="F80"/>
  <c r="G80"/>
  <c r="H80"/>
  <c r="I80"/>
  <c r="F81"/>
  <c r="G81"/>
  <c r="H81"/>
  <c r="I81"/>
  <c r="F82"/>
  <c r="G82"/>
  <c r="H82"/>
  <c r="I82"/>
  <c r="F83"/>
  <c r="G83"/>
  <c r="H83"/>
  <c r="I83"/>
  <c r="F84"/>
  <c r="G84"/>
  <c r="H84"/>
  <c r="I84"/>
  <c r="F85"/>
  <c r="G85"/>
  <c r="H85"/>
  <c r="I85"/>
  <c r="F86"/>
  <c r="G86"/>
  <c r="H86"/>
  <c r="I86"/>
  <c r="F87"/>
  <c r="G87"/>
  <c r="H87"/>
  <c r="I87"/>
  <c r="F88"/>
  <c r="G88"/>
  <c r="H88"/>
  <c r="I88"/>
  <c r="F89"/>
  <c r="G89"/>
  <c r="H89"/>
  <c r="I89"/>
  <c r="F90"/>
  <c r="G90"/>
  <c r="H90"/>
  <c r="I90"/>
  <c r="F91"/>
  <c r="G91"/>
  <c r="H91"/>
  <c r="I91"/>
  <c r="F92"/>
  <c r="G92"/>
  <c r="H92"/>
  <c r="I92"/>
  <c r="F93"/>
  <c r="G93"/>
  <c r="H93"/>
  <c r="I93"/>
  <c r="F94"/>
  <c r="G94"/>
  <c r="H94"/>
  <c r="I94"/>
  <c r="F95"/>
  <c r="G95"/>
  <c r="H95"/>
  <c r="I95"/>
  <c r="F96"/>
  <c r="G96"/>
  <c r="H96"/>
  <c r="I96"/>
  <c r="F97"/>
  <c r="G97"/>
  <c r="H97"/>
  <c r="I97"/>
  <c r="F98"/>
  <c r="G98"/>
  <c r="H98"/>
  <c r="I98"/>
  <c r="F99"/>
  <c r="G99"/>
  <c r="H99"/>
  <c r="I99"/>
  <c r="F100"/>
  <c r="G100"/>
  <c r="H100"/>
  <c r="I100"/>
  <c r="F101"/>
  <c r="G101"/>
  <c r="H101"/>
  <c r="I101"/>
  <c r="F102"/>
  <c r="G102"/>
  <c r="H102"/>
  <c r="I102"/>
  <c r="F103"/>
  <c r="G103"/>
  <c r="H103"/>
  <c r="I103"/>
  <c r="F104"/>
  <c r="G104"/>
  <c r="H104"/>
  <c r="I104"/>
  <c r="F105"/>
  <c r="G105"/>
  <c r="H105"/>
  <c r="I105"/>
  <c r="F106"/>
  <c r="G106"/>
  <c r="H106"/>
  <c r="I106"/>
  <c r="F107"/>
  <c r="G107"/>
  <c r="H107"/>
  <c r="I107"/>
  <c r="F108"/>
  <c r="G108"/>
  <c r="H108"/>
  <c r="I108"/>
  <c r="F109"/>
  <c r="G109"/>
  <c r="H109"/>
  <c r="I109"/>
  <c r="F110"/>
  <c r="G110"/>
  <c r="H110"/>
  <c r="I110"/>
  <c r="F111"/>
  <c r="G111"/>
  <c r="H111"/>
  <c r="I111"/>
  <c r="F112"/>
  <c r="G112"/>
  <c r="H112"/>
  <c r="I112"/>
  <c r="F113"/>
  <c r="G113"/>
  <c r="H113"/>
  <c r="I113"/>
  <c r="F114"/>
  <c r="G114"/>
  <c r="H114"/>
  <c r="I114"/>
  <c r="F115"/>
  <c r="G115"/>
  <c r="H115"/>
  <c r="I115"/>
  <c r="F116"/>
  <c r="G116"/>
  <c r="H116"/>
  <c r="I116"/>
  <c r="F117"/>
  <c r="G117"/>
  <c r="H117"/>
  <c r="I117"/>
  <c r="F118"/>
  <c r="G118"/>
  <c r="H118"/>
  <c r="I118"/>
  <c r="F119"/>
  <c r="G119"/>
  <c r="H119"/>
  <c r="I119"/>
  <c r="F120"/>
  <c r="G120"/>
  <c r="H120"/>
  <c r="I120"/>
  <c r="F121"/>
  <c r="G121"/>
  <c r="H121"/>
  <c r="I121"/>
  <c r="F122"/>
  <c r="G122"/>
  <c r="H122"/>
  <c r="I122"/>
  <c r="F123"/>
  <c r="G123"/>
  <c r="H123"/>
  <c r="I123"/>
  <c r="F124"/>
  <c r="G124"/>
  <c r="H124"/>
  <c r="I124"/>
  <c r="F125"/>
  <c r="G125"/>
  <c r="H125"/>
  <c r="I125"/>
  <c r="F126"/>
  <c r="G126"/>
  <c r="H126"/>
  <c r="I126"/>
  <c r="F127"/>
  <c r="G127"/>
  <c r="H127"/>
  <c r="I127"/>
  <c r="F128"/>
  <c r="G128"/>
  <c r="H128"/>
  <c r="I128"/>
  <c r="F129"/>
  <c r="G129"/>
  <c r="H129"/>
  <c r="I129"/>
  <c r="F130"/>
  <c r="G130"/>
  <c r="H130"/>
  <c r="I130"/>
  <c r="F131"/>
  <c r="G131"/>
  <c r="H131"/>
  <c r="I131"/>
  <c r="F132"/>
  <c r="G132"/>
  <c r="H132"/>
  <c r="I132"/>
  <c r="F133"/>
  <c r="G133"/>
  <c r="H133"/>
  <c r="I133"/>
  <c r="F134"/>
  <c r="G134"/>
  <c r="H134"/>
  <c r="I134"/>
  <c r="F135"/>
  <c r="G135"/>
  <c r="H135"/>
  <c r="I135"/>
  <c r="F136"/>
  <c r="G136"/>
  <c r="H136"/>
  <c r="I136"/>
  <c r="F137"/>
  <c r="G137"/>
  <c r="H137"/>
  <c r="I137"/>
  <c r="F138"/>
  <c r="G138"/>
  <c r="H138"/>
  <c r="I138"/>
  <c r="F139"/>
  <c r="G139"/>
  <c r="H139"/>
  <c r="I139"/>
  <c r="F140"/>
  <c r="G140"/>
  <c r="H140"/>
  <c r="I140"/>
  <c r="F141"/>
  <c r="G141"/>
  <c r="H141"/>
  <c r="I141"/>
  <c r="F142"/>
  <c r="G142"/>
  <c r="H142"/>
  <c r="I142"/>
  <c r="F143"/>
  <c r="G143"/>
  <c r="H143"/>
  <c r="I143"/>
  <c r="F144"/>
  <c r="G144"/>
  <c r="H144"/>
  <c r="I144"/>
  <c r="F145"/>
  <c r="G145"/>
  <c r="H145"/>
  <c r="I145"/>
  <c r="F146"/>
  <c r="G146"/>
  <c r="H146"/>
  <c r="I146"/>
  <c r="F147"/>
  <c r="G147"/>
  <c r="H147"/>
  <c r="I147"/>
  <c r="F148"/>
  <c r="G148"/>
  <c r="H148"/>
  <c r="I148"/>
  <c r="F149"/>
  <c r="G149"/>
  <c r="H149"/>
  <c r="I149"/>
  <c r="F150"/>
  <c r="G150"/>
  <c r="H150"/>
  <c r="I150"/>
  <c r="F151"/>
  <c r="G151"/>
  <c r="H151"/>
  <c r="I151"/>
  <c r="F152"/>
  <c r="G152"/>
  <c r="H152"/>
  <c r="I152"/>
  <c r="F153"/>
  <c r="G153"/>
  <c r="H153"/>
  <c r="I153"/>
  <c r="F154"/>
  <c r="G154"/>
  <c r="H154"/>
  <c r="I154"/>
  <c r="F155"/>
  <c r="G155"/>
  <c r="H155"/>
  <c r="I155"/>
  <c r="F156"/>
  <c r="G156"/>
  <c r="H156"/>
  <c r="I156"/>
  <c r="F157"/>
  <c r="G157"/>
  <c r="H157"/>
  <c r="I157"/>
  <c r="F158"/>
  <c r="G158"/>
  <c r="H158"/>
  <c r="I158"/>
  <c r="F159"/>
  <c r="G159"/>
  <c r="H159"/>
  <c r="I159"/>
  <c r="F160"/>
  <c r="G160"/>
  <c r="H160"/>
  <c r="I160"/>
  <c r="F161"/>
  <c r="G161"/>
  <c r="H161"/>
  <c r="I161"/>
  <c r="F162"/>
  <c r="G162"/>
  <c r="H162"/>
  <c r="I162"/>
  <c r="F163"/>
  <c r="G163"/>
  <c r="H163"/>
  <c r="I163"/>
  <c r="F164"/>
  <c r="G164"/>
  <c r="H164"/>
  <c r="I164"/>
  <c r="F165"/>
  <c r="G165"/>
  <c r="H165"/>
  <c r="I165"/>
  <c r="F166"/>
  <c r="G166"/>
  <c r="H166"/>
  <c r="I166"/>
  <c r="F167"/>
  <c r="G167"/>
  <c r="H167"/>
  <c r="I167"/>
  <c r="F168"/>
  <c r="G168"/>
  <c r="H168"/>
  <c r="I168"/>
  <c r="F169"/>
  <c r="G169"/>
  <c r="H169"/>
  <c r="I169"/>
  <c r="F170"/>
  <c r="G170"/>
  <c r="H170"/>
  <c r="I170"/>
  <c r="F171"/>
  <c r="G171"/>
  <c r="H171"/>
  <c r="I171"/>
  <c r="F172"/>
  <c r="G172"/>
  <c r="H172"/>
  <c r="I172"/>
  <c r="F173"/>
  <c r="G173"/>
  <c r="H173"/>
  <c r="I173"/>
  <c r="F174"/>
  <c r="G174"/>
  <c r="H174"/>
  <c r="I174"/>
  <c r="F175"/>
  <c r="G175"/>
  <c r="H175"/>
  <c r="I175"/>
  <c r="F176"/>
  <c r="G176"/>
  <c r="H176"/>
  <c r="I176"/>
  <c r="F177"/>
  <c r="G177"/>
  <c r="H177"/>
  <c r="I177"/>
  <c r="F178"/>
  <c r="G178"/>
  <c r="H178"/>
  <c r="I178"/>
  <c r="F179"/>
  <c r="G179"/>
  <c r="H179"/>
  <c r="I179"/>
  <c r="F180"/>
  <c r="G180"/>
  <c r="H180"/>
  <c r="I180"/>
  <c r="F181"/>
  <c r="G181"/>
  <c r="H181"/>
  <c r="I181"/>
  <c r="F182"/>
  <c r="G182"/>
  <c r="H182"/>
  <c r="I182"/>
  <c r="F183"/>
  <c r="G183"/>
  <c r="H183"/>
  <c r="I183"/>
  <c r="F184"/>
  <c r="G184"/>
  <c r="H184"/>
  <c r="I184"/>
  <c r="F185"/>
  <c r="G185"/>
  <c r="H185"/>
  <c r="I185"/>
  <c r="F186"/>
  <c r="G186"/>
  <c r="H186"/>
  <c r="I186"/>
  <c r="F187"/>
  <c r="G187"/>
  <c r="H187"/>
  <c r="I187"/>
  <c r="F188"/>
  <c r="G188"/>
  <c r="H188"/>
  <c r="I188"/>
  <c r="F189"/>
  <c r="G189"/>
  <c r="H189"/>
  <c r="I189"/>
  <c r="F190"/>
  <c r="G190"/>
  <c r="H190"/>
  <c r="I190"/>
  <c r="F191"/>
  <c r="G191"/>
  <c r="H191"/>
  <c r="I191"/>
  <c r="F192"/>
  <c r="G192"/>
  <c r="H192"/>
  <c r="I192"/>
  <c r="F193"/>
  <c r="G193"/>
  <c r="H193"/>
  <c r="I193"/>
  <c r="F194"/>
  <c r="G194"/>
  <c r="H194"/>
  <c r="I194"/>
  <c r="F195"/>
  <c r="G195"/>
  <c r="H195"/>
  <c r="I195"/>
  <c r="F196"/>
  <c r="G196"/>
  <c r="H196"/>
  <c r="I196"/>
  <c r="F197"/>
  <c r="G197"/>
  <c r="H197"/>
  <c r="I197"/>
  <c r="F198"/>
  <c r="G198"/>
  <c r="H198"/>
  <c r="I198"/>
  <c r="F199"/>
  <c r="G199"/>
  <c r="H199"/>
  <c r="I199"/>
  <c r="F200"/>
  <c r="G200"/>
  <c r="H200"/>
  <c r="I200"/>
  <c r="F201"/>
  <c r="G201"/>
  <c r="H201"/>
  <c r="I201"/>
  <c r="F202"/>
  <c r="G202"/>
  <c r="H202"/>
  <c r="I202"/>
  <c r="F203"/>
  <c r="G203"/>
  <c r="H203"/>
  <c r="I203"/>
  <c r="F204"/>
  <c r="G204"/>
  <c r="H204"/>
  <c r="I204"/>
  <c r="F205"/>
  <c r="G205"/>
  <c r="H205"/>
  <c r="I205"/>
  <c r="F206"/>
  <c r="G206"/>
  <c r="H206"/>
  <c r="I206"/>
  <c r="F207"/>
  <c r="G207"/>
  <c r="H207"/>
  <c r="I207"/>
  <c r="F208"/>
  <c r="G208"/>
  <c r="H208"/>
  <c r="I208"/>
  <c r="F209"/>
  <c r="G209"/>
  <c r="H209"/>
  <c r="I209"/>
  <c r="F210"/>
  <c r="G210"/>
  <c r="H210"/>
  <c r="I210"/>
  <c r="F211"/>
  <c r="G211"/>
  <c r="H211"/>
  <c r="I211"/>
  <c r="F212"/>
  <c r="G212"/>
  <c r="H212"/>
  <c r="I212"/>
  <c r="F213"/>
  <c r="G213"/>
  <c r="H213"/>
  <c r="I213"/>
  <c r="F214"/>
  <c r="G214"/>
  <c r="H214"/>
  <c r="I214"/>
  <c r="F215"/>
  <c r="G215"/>
  <c r="H215"/>
  <c r="I215"/>
  <c r="F216"/>
  <c r="G216"/>
  <c r="H216"/>
  <c r="I216"/>
  <c r="F217"/>
  <c r="G217"/>
  <c r="H217"/>
  <c r="I217"/>
  <c r="F218"/>
  <c r="G218"/>
  <c r="H218"/>
  <c r="I218"/>
  <c r="F219"/>
  <c r="G219"/>
  <c r="H219"/>
  <c r="I219"/>
  <c r="F220"/>
  <c r="G220"/>
  <c r="H220"/>
  <c r="I220"/>
  <c r="F221"/>
  <c r="G221"/>
  <c r="H221"/>
  <c r="I221"/>
  <c r="F222"/>
  <c r="G222"/>
  <c r="H222"/>
  <c r="I222"/>
  <c r="I3"/>
  <c r="H3"/>
  <c r="G3"/>
  <c r="F3"/>
  <c r="C17" i="3" l="1"/>
  <c r="H17" i="5"/>
  <c r="H17" i="8"/>
  <c r="C17" i="9"/>
  <c r="C17" i="10"/>
  <c r="C17" i="2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H17" i="11"/>
  <c r="C13" i="2"/>
  <c r="H13" i="3"/>
  <c r="C13" i="5"/>
  <c r="C13" i="8"/>
  <c r="C13" i="9"/>
  <c r="C13" i="10"/>
  <c r="C13" i="11"/>
</calcChain>
</file>

<file path=xl/sharedStrings.xml><?xml version="1.0" encoding="utf-8"?>
<sst xmlns="http://schemas.openxmlformats.org/spreadsheetml/2006/main" count="2293" uniqueCount="512">
  <si>
    <t>blog_post</t>
  </si>
  <si>
    <t>read_blog</t>
  </si>
  <si>
    <t>assign_perm_blog</t>
  </si>
  <si>
    <t>blog_admin</t>
  </si>
  <si>
    <t>create_blogs</t>
  </si>
  <si>
    <t>view_events</t>
  </si>
  <si>
    <t>view_tiki_calendar</t>
  </si>
  <si>
    <t>add_events</t>
  </si>
  <si>
    <t>view_calendar</t>
  </si>
  <si>
    <t>change_events</t>
  </si>
  <si>
    <t>admin_calendar</t>
  </si>
  <si>
    <t>view_categorized</t>
  </si>
  <si>
    <t>edit_categorized</t>
  </si>
  <si>
    <t>view_categories</t>
  </si>
  <si>
    <t>admin_categories</t>
  </si>
  <si>
    <t>suggest_chart_item</t>
  </si>
  <si>
    <t>view_chart</t>
  </si>
  <si>
    <t>admin_charts</t>
  </si>
  <si>
    <t>autoval_chart_suggestio</t>
  </si>
  <si>
    <t>vote_chart</t>
  </si>
  <si>
    <t>chat</t>
  </si>
  <si>
    <t>admin_chat</t>
  </si>
  <si>
    <t>remove_article</t>
  </si>
  <si>
    <t>autoapprove_submission</t>
  </si>
  <si>
    <t>remove_submission</t>
  </si>
  <si>
    <t>approve_submission</t>
  </si>
  <si>
    <t>read_article</t>
  </si>
  <si>
    <t>edit_submission</t>
  </si>
  <si>
    <t>admin_cms</t>
  </si>
  <si>
    <t>submit_article</t>
  </si>
  <si>
    <t>articles_read_heading</t>
  </si>
  <si>
    <t>edit_article</t>
  </si>
  <si>
    <t>topic_read</t>
  </si>
  <si>
    <t>articles_admin_types</t>
  </si>
  <si>
    <t>articles_admin_topics</t>
  </si>
  <si>
    <t>send_pages</t>
  </si>
  <si>
    <t>sendme_articles</t>
  </si>
  <si>
    <t>sendme_pages</t>
  </si>
  <si>
    <t>send_articles</t>
  </si>
  <si>
    <t>admin_received_pages</t>
  </si>
  <si>
    <t>admin_received_articles</t>
  </si>
  <si>
    <t>read_comments</t>
  </si>
  <si>
    <t>vote_comments</t>
  </si>
  <si>
    <t>remove_comments</t>
  </si>
  <si>
    <t>post_comments</t>
  </si>
  <si>
    <t>edit_comments</t>
  </si>
  <si>
    <t>admin_comments</t>
  </si>
  <si>
    <t>list_users</t>
  </si>
  <si>
    <t>admin_content_templates</t>
  </si>
  <si>
    <t>edit_content_templates</t>
  </si>
  <si>
    <t>use_content_templates</t>
  </si>
  <si>
    <t>admin_contribution</t>
  </si>
  <si>
    <t>validate_links</t>
  </si>
  <si>
    <t>autosubmit_link</t>
  </si>
  <si>
    <t>admin_directory_sites</t>
  </si>
  <si>
    <t>submit_link</t>
  </si>
  <si>
    <t>admin_directory_cats</t>
  </si>
  <si>
    <t>view_directory</t>
  </si>
  <si>
    <t>admin_directory</t>
  </si>
  <si>
    <t>edit_drawings</t>
  </si>
  <si>
    <t>admin_drawings</t>
  </si>
  <si>
    <t>view_faqs</t>
  </si>
  <si>
    <t>suggest_faq</t>
  </si>
  <si>
    <t>admin_faqs</t>
  </si>
  <si>
    <t>batch_upload_file_dir</t>
  </si>
  <si>
    <t>batch_upload_files</t>
  </si>
  <si>
    <t>view_fgal_path</t>
  </si>
  <si>
    <t>assign_perm_file_gallery</t>
  </si>
  <si>
    <t>edit_gallery_file</t>
  </si>
  <si>
    <t>upload_files</t>
  </si>
  <si>
    <t>create_file_galleries</t>
  </si>
  <si>
    <t>view_file_gallery</t>
  </si>
  <si>
    <t>list_file_galleries</t>
  </si>
  <si>
    <t>download_files</t>
  </si>
  <si>
    <t>admin_file_galleries</t>
  </si>
  <si>
    <t>view_fgal_explorer</t>
  </si>
  <si>
    <t>forum_vote</t>
  </si>
  <si>
    <t>forum_post_topic</t>
  </si>
  <si>
    <t>forums_report</t>
  </si>
  <si>
    <t>forum_autoapp</t>
  </si>
  <si>
    <t>forum_attach</t>
  </si>
  <si>
    <t>forum_edit_own_posts</t>
  </si>
  <si>
    <t>forum_read</t>
  </si>
  <si>
    <t>forum_post</t>
  </si>
  <si>
    <t>admin_forum</t>
  </si>
  <si>
    <t>freetags_tag</t>
  </si>
  <si>
    <t>admin_freetags</t>
  </si>
  <si>
    <t>view_freetags</t>
  </si>
  <si>
    <t>unassign_freetags</t>
  </si>
  <si>
    <t>play_games</t>
  </si>
  <si>
    <t>admin_games</t>
  </si>
  <si>
    <t>view_html_pages</t>
  </si>
  <si>
    <t>edit_html_pages</t>
  </si>
  <si>
    <t>view_image_gallery</t>
  </si>
  <si>
    <t>list_image_galleries</t>
  </si>
  <si>
    <t>assign_perm_image_gallery</t>
  </si>
  <si>
    <t>upload_images</t>
  </si>
  <si>
    <t>admin_galleries</t>
  </si>
  <si>
    <t>create_galleries</t>
  </si>
  <si>
    <t>batch_upload_image_dir</t>
  </si>
  <si>
    <t>batch_upload_images</t>
  </si>
  <si>
    <t>map_create</t>
  </si>
  <si>
    <t>map_view</t>
  </si>
  <si>
    <t>map_view_mapfiles</t>
  </si>
  <si>
    <t>map_edit</t>
  </si>
  <si>
    <t>map_delete</t>
  </si>
  <si>
    <t>broadcast</t>
  </si>
  <si>
    <t>broadcast_all</t>
  </si>
  <si>
    <t>messages</t>
  </si>
  <si>
    <t>subscribe_newsletters</t>
  </si>
  <si>
    <t>subscribe_email</t>
  </si>
  <si>
    <t>send_newsletters</t>
  </si>
  <si>
    <t>batch_subscribe_email</t>
  </si>
  <si>
    <t>admin_newsletters</t>
  </si>
  <si>
    <t>view_poll_results</t>
  </si>
  <si>
    <t>admin_polls</t>
  </si>
  <si>
    <t>vote_poll</t>
  </si>
  <si>
    <t>admin_quicktags</t>
  </si>
  <si>
    <t>view_quiz_stats</t>
  </si>
  <si>
    <t>view_user_results</t>
  </si>
  <si>
    <t>admin_quizzes</t>
  </si>
  <si>
    <t>take_quiz</t>
  </si>
  <si>
    <t>edit_sheet</t>
  </si>
  <si>
    <t>admin_sheet</t>
  </si>
  <si>
    <t>view_sheet</t>
  </si>
  <si>
    <t>view_sheet_history</t>
  </si>
  <si>
    <t>view_shoutbox</t>
  </si>
  <si>
    <t>admin_shoutbox</t>
  </si>
  <si>
    <t>post_shoutbox</t>
  </si>
  <si>
    <t>live_support</t>
  </si>
  <si>
    <t>live_support_admin</t>
  </si>
  <si>
    <t>take_survey</t>
  </si>
  <si>
    <t>view_survey_stats</t>
  </si>
  <si>
    <t>admin_surveys</t>
  </si>
  <si>
    <t>edit_menu_option</t>
  </si>
  <si>
    <t>admin</t>
  </si>
  <si>
    <t>admin_dynamic</t>
  </si>
  <si>
    <t>view_actionlog_owngroups</t>
  </si>
  <si>
    <t>admin_banning</t>
  </si>
  <si>
    <t>access_closed_site</t>
  </si>
  <si>
    <t>admin_users</t>
  </si>
  <si>
    <t>view_actionlog</t>
  </si>
  <si>
    <t>view_templates</t>
  </si>
  <si>
    <t>view_integrator</t>
  </si>
  <si>
    <t>admin_banners</t>
  </si>
  <si>
    <t>view_stats</t>
  </si>
  <si>
    <t>view_referer_stats</t>
  </si>
  <si>
    <t>admin_integrator</t>
  </si>
  <si>
    <t>clean_cache</t>
  </si>
  <si>
    <t>search</t>
  </si>
  <si>
    <t>detach_translation</t>
  </si>
  <si>
    <t>subscribe_groups</t>
  </si>
  <si>
    <t>edit_languages</t>
  </si>
  <si>
    <t>edit_menu</t>
  </si>
  <si>
    <t>site_report</t>
  </si>
  <si>
    <t>use_HTML</t>
  </si>
  <si>
    <t>create_css</t>
  </si>
  <si>
    <t>admin_objects</t>
  </si>
  <si>
    <t>tell_a_friend</t>
  </si>
  <si>
    <t>admin_rssmodules</t>
  </si>
  <si>
    <t>edit_cookies</t>
  </si>
  <si>
    <t>admin_mailin</t>
  </si>
  <si>
    <t>edit_templates</t>
  </si>
  <si>
    <t>admin_tikitests</t>
  </si>
  <si>
    <t>play_tikitests</t>
  </si>
  <si>
    <t>edit_tikitests</t>
  </si>
  <si>
    <t>admin_trackers</t>
  </si>
  <si>
    <t>view_trackers_pending</t>
  </si>
  <si>
    <t>tracker_view_ratings</t>
  </si>
  <si>
    <t>tracker_vote_ratings</t>
  </si>
  <si>
    <t>create_tracker_items</t>
  </si>
  <si>
    <t>comment_tracker_items</t>
  </si>
  <si>
    <t>attach_trackers</t>
  </si>
  <si>
    <t>modify_tracker_items</t>
  </si>
  <si>
    <t>watch_trackers</t>
  </si>
  <si>
    <t>view_trackers_closed</t>
  </si>
  <si>
    <t>list_trackers</t>
  </si>
  <si>
    <t>view_trackers</t>
  </si>
  <si>
    <t>create_bookmarks</t>
  </si>
  <si>
    <t>usermenu</t>
  </si>
  <si>
    <t>userfiles</t>
  </si>
  <si>
    <t>configure_modules</t>
  </si>
  <si>
    <t>tasks</t>
  </si>
  <si>
    <t>tasks_admin</t>
  </si>
  <si>
    <t>minical</t>
  </si>
  <si>
    <t>cache_bookmarks</t>
  </si>
  <si>
    <t>tasks_receive</t>
  </si>
  <si>
    <t>tasks_send</t>
  </si>
  <si>
    <t>newsreader</t>
  </si>
  <si>
    <t>notepad</t>
  </si>
  <si>
    <t>use_webmail</t>
  </si>
  <si>
    <t>minor</t>
  </si>
  <si>
    <t>rename</t>
  </si>
  <si>
    <t>remove</t>
  </si>
  <si>
    <t>edit_copyrights</t>
  </si>
  <si>
    <t>use_as_template</t>
  </si>
  <si>
    <t>lock</t>
  </si>
  <si>
    <t>rollback</t>
  </si>
  <si>
    <t>export_wiki</t>
  </si>
  <si>
    <t>edit_structures</t>
  </si>
  <si>
    <t>edit_dynvar</t>
  </si>
  <si>
    <t>assign_perm_wiki_page</t>
  </si>
  <si>
    <t>upload_picture</t>
  </si>
  <si>
    <t>wiki_admin_ratings</t>
  </si>
  <si>
    <t>wiki_attach_files</t>
  </si>
  <si>
    <t>wiki_view_attachments</t>
  </si>
  <si>
    <t>wiki_view_comments</t>
  </si>
  <si>
    <t>wiki_view_history</t>
  </si>
  <si>
    <t>wiki_view_ratings</t>
  </si>
  <si>
    <t>wiki_view_source</t>
  </si>
  <si>
    <t>wiki_vote_ratings</t>
  </si>
  <si>
    <t>view</t>
  </si>
  <si>
    <t>admin_wiki</t>
  </si>
  <si>
    <t>wiki_admin_attachments</t>
  </si>
  <si>
    <t>watch_structure</t>
  </si>
  <si>
    <t>edit</t>
  </si>
  <si>
    <t>send_instance</t>
  </si>
  <si>
    <t>admin_workflow</t>
  </si>
  <si>
    <t>abort_instance</t>
  </si>
  <si>
    <t>use_workflow</t>
  </si>
  <si>
    <t>exception_instance</t>
  </si>
  <si>
    <t>Editors</t>
  </si>
  <si>
    <t>Anonymous</t>
  </si>
  <si>
    <t>Registered</t>
  </si>
  <si>
    <t>Admins</t>
  </si>
  <si>
    <t>SubAdmins</t>
  </si>
  <si>
    <t>??</t>
  </si>
  <si>
    <t>x</t>
  </si>
  <si>
    <t>?</t>
  </si>
  <si>
    <t>Permission Name</t>
  </si>
  <si>
    <t>y</t>
  </si>
  <si>
    <t>Senior Editors</t>
  </si>
  <si>
    <t>Intranet - Private Collaboration</t>
  </si>
  <si>
    <t>Extranet - Client Relations/Project Management</t>
  </si>
  <si>
    <t>s</t>
  </si>
  <si>
    <t>Xgroup</t>
  </si>
  <si>
    <t>Ygroup</t>
  </si>
  <si>
    <t>Zgroup</t>
  </si>
  <si>
    <t>allow [</t>
  </si>
  <si>
    <t>deny [</t>
  </si>
  <si>
    <t>PASTE INTO WORDPAD</t>
  </si>
  <si>
    <t xml:space="preserve">blogs </t>
  </si>
  <si>
    <t>Can admin blogs</t>
  </si>
  <si>
    <t>Can create a blog</t>
  </si>
  <si>
    <t>Can assign perms to blog</t>
  </si>
  <si>
    <t>Can post to a blog</t>
  </si>
  <si>
    <t>Can read blogs</t>
  </si>
  <si>
    <t xml:space="preserve">calendar </t>
  </si>
  <si>
    <t>Can view events details</t>
  </si>
  <si>
    <t>Can change events in the calendar</t>
  </si>
  <si>
    <t>Can create/admin calendars</t>
  </si>
  <si>
    <t>Can view Tikiwiki tools calendar</t>
  </si>
  <si>
    <t>Can add events in the calendar</t>
  </si>
  <si>
    <t>Can browse the calendar</t>
  </si>
  <si>
    <t xml:space="preserve">category </t>
  </si>
  <si>
    <t>Can edit categorized items</t>
  </si>
  <si>
    <t>Can admin categories</t>
  </si>
  <si>
    <t>Can view categorized items</t>
  </si>
  <si>
    <t>Can view categories</t>
  </si>
  <si>
    <t xml:space="preserve">charts </t>
  </si>
  <si>
    <t>Can view charts</t>
  </si>
  <si>
    <t>Can vote</t>
  </si>
  <si>
    <t>Autovalidate suggestions</t>
  </si>
  <si>
    <t>Can suggest items</t>
  </si>
  <si>
    <t>Can admin charts</t>
  </si>
  <si>
    <t xml:space="preserve">chat </t>
  </si>
  <si>
    <t>Can use the chat system</t>
  </si>
  <si>
    <t>Administrator, can create channels remove channels etc</t>
  </si>
  <si>
    <t xml:space="preserve">cms </t>
  </si>
  <si>
    <t>Can remove articles</t>
  </si>
  <si>
    <t>Can admin the cms</t>
  </si>
  <si>
    <t>Can approve submissions</t>
  </si>
  <si>
    <t>Submited articles automatically approved</t>
  </si>
  <si>
    <t>Can edit submissions</t>
  </si>
  <si>
    <t>Can submit articles</t>
  </si>
  <si>
    <t>Can read articles</t>
  </si>
  <si>
    <t>Can read a topic (Applies only to individual topic perms)</t>
  </si>
  <si>
    <t>Can remove submissions</t>
  </si>
  <si>
    <t>Can edit articles</t>
  </si>
  <si>
    <t xml:space="preserve">comm </t>
  </si>
  <si>
    <t>Can send articles to other sites</t>
  </si>
  <si>
    <t>Can admin received pages</t>
  </si>
  <si>
    <t>Can admin received articles</t>
  </si>
  <si>
    <t>Can send pages to other sites</t>
  </si>
  <si>
    <t>Can send pages to this site</t>
  </si>
  <si>
    <t>Can send articles to this site</t>
  </si>
  <si>
    <t xml:space="preserve">comments </t>
  </si>
  <si>
    <t>Can post new comments</t>
  </si>
  <si>
    <t>Can read comments</t>
  </si>
  <si>
    <t>Can delete comments</t>
  </si>
  <si>
    <t>Can edit all comments</t>
  </si>
  <si>
    <t>Can vote comments</t>
  </si>
  <si>
    <t xml:space="preserve">community </t>
  </si>
  <si>
    <t>Can list registered users</t>
  </si>
  <si>
    <t xml:space="preserve">content templates </t>
  </si>
  <si>
    <t>Can use content templates</t>
  </si>
  <si>
    <t>Can edit content templates</t>
  </si>
  <si>
    <t xml:space="preserve">contribution </t>
  </si>
  <si>
    <t>Can admin contributions</t>
  </si>
  <si>
    <t xml:space="preserve">directory </t>
  </si>
  <si>
    <t>Can validate submited links</t>
  </si>
  <si>
    <t>Submited links are valid</t>
  </si>
  <si>
    <t>Can admin directory sites</t>
  </si>
  <si>
    <t>Can admin directory categories</t>
  </si>
  <si>
    <t>Can admin the directory</t>
  </si>
  <si>
    <t>Can use the directory</t>
  </si>
  <si>
    <t>Can submit sites to the directory</t>
  </si>
  <si>
    <t xml:space="preserve">drawings </t>
  </si>
  <si>
    <t>Can admin drawings</t>
  </si>
  <si>
    <t>Can edit drawings</t>
  </si>
  <si>
    <t xml:space="preserve">faqs </t>
  </si>
  <si>
    <t>Can admin faqs</t>
  </si>
  <si>
    <t>Can suggest faq questions</t>
  </si>
  <si>
    <t>Can view faqs</t>
  </si>
  <si>
    <t xml:space="preserve">file galleries </t>
  </si>
  <si>
    <t>Can view file galleries</t>
  </si>
  <si>
    <t>Can upload files</t>
  </si>
  <si>
    <t>Can download files</t>
  </si>
  <si>
    <t>Can edit a gallery file</t>
  </si>
  <si>
    <t>Can use Directory Batch Load</t>
  </si>
  <si>
    <t>Can create file galleries</t>
  </si>
  <si>
    <t>Can assign perms to file gallery</t>
  </si>
  <si>
    <t>Can list file galleries</t>
  </si>
  <si>
    <t>Can admin file galleries</t>
  </si>
  <si>
    <t>Can upload zip files with files</t>
  </si>
  <si>
    <t xml:space="preserve">forums </t>
  </si>
  <si>
    <t>Can post in forums</t>
  </si>
  <si>
    <t>Can attach to forum posts</t>
  </si>
  <si>
    <t>Can edit own forum posts</t>
  </si>
  <si>
    <t>Can start threads in forums</t>
  </si>
  <si>
    <t>Can read forums</t>
  </si>
  <si>
    <t>Can vote comments in forums</t>
  </si>
  <si>
    <t>Can report msgs to moderator</t>
  </si>
  <si>
    <t>Can admin forums</t>
  </si>
  <si>
    <t>Auto approve forum posts</t>
  </si>
  <si>
    <t xml:space="preserve">freetags </t>
  </si>
  <si>
    <t>Can admin freetags</t>
  </si>
  <si>
    <t>Can tag objects</t>
  </si>
  <si>
    <t>Can browse freetags</t>
  </si>
  <si>
    <t xml:space="preserve">games </t>
  </si>
  <si>
    <t>Can play games</t>
  </si>
  <si>
    <t>Can admin games</t>
  </si>
  <si>
    <t xml:space="preserve">html pages </t>
  </si>
  <si>
    <t>Can edit HTML pages</t>
  </si>
  <si>
    <t>Can view HTML pages</t>
  </si>
  <si>
    <t xml:space="preserve">image galleries </t>
  </si>
  <si>
    <t>Can upload zip files with images</t>
  </si>
  <si>
    <t>Can upload images</t>
  </si>
  <si>
    <t>Can view image galleries</t>
  </si>
  <si>
    <t>Can create image galleries</t>
  </si>
  <si>
    <t>Can admin Image Galleries</t>
  </si>
  <si>
    <t xml:space="preserve">maps </t>
  </si>
  <si>
    <t>Can view mapfiles</t>
  </si>
  <si>
    <t>Can delete mapfiles</t>
  </si>
  <si>
    <t>Can create new mapfile</t>
  </si>
  <si>
    <t>Can view contents of mapfiles</t>
  </si>
  <si>
    <t>Can edit mapfiles</t>
  </si>
  <si>
    <t xml:space="preserve">messu </t>
  </si>
  <si>
    <t>Can broadcast messages to groups</t>
  </si>
  <si>
    <t>Can broadcast messages to all user</t>
  </si>
  <si>
    <t>Can use the messaging system</t>
  </si>
  <si>
    <t xml:space="preserve">mypage </t>
  </si>
  <si>
    <t>Can assign perms to mypage</t>
  </si>
  <si>
    <t>Can view any mypage</t>
  </si>
  <si>
    <t>Can list mypages</t>
  </si>
  <si>
    <t>Can admin any mypage</t>
  </si>
  <si>
    <t>Can edit any mypage</t>
  </si>
  <si>
    <t>Can view/edit only one's own mypages</t>
  </si>
  <si>
    <t xml:space="preserve">newsletters </t>
  </si>
  <si>
    <t>Can subscribe any email to newsletters</t>
  </si>
  <si>
    <t>Can admin newsletters</t>
  </si>
  <si>
    <t>Can subscribe many e-mails at once (requires tiki_p_subscribe email)</t>
  </si>
  <si>
    <t>Can send newsletters</t>
  </si>
  <si>
    <t>Can subscribe to newsletters</t>
  </si>
  <si>
    <t xml:space="preserve">polls </t>
  </si>
  <si>
    <t>Can vote polls</t>
  </si>
  <si>
    <t>Can view poll results</t>
  </si>
  <si>
    <t>Can admin polls</t>
  </si>
  <si>
    <t xml:space="preserve">quicktags </t>
  </si>
  <si>
    <t>Can admin quicktags</t>
  </si>
  <si>
    <t xml:space="preserve">quizzes </t>
  </si>
  <si>
    <t>Can view user quiz results</t>
  </si>
  <si>
    <t>Can take quizzes</t>
  </si>
  <si>
    <t>Can view quiz stats</t>
  </si>
  <si>
    <t>Can admin quizzes</t>
  </si>
  <si>
    <t xml:space="preserve">sheet </t>
  </si>
  <si>
    <t>Can view sheet history</t>
  </si>
  <si>
    <t>Can view sheet</t>
  </si>
  <si>
    <t>Can create and edit sheets</t>
  </si>
  <si>
    <t>Can admin sheet</t>
  </si>
  <si>
    <t xml:space="preserve">shoutbox </t>
  </si>
  <si>
    <t>Can view shoutbox</t>
  </si>
  <si>
    <t>Can post messages in shoutbox</t>
  </si>
  <si>
    <t>Can admin shoutbox (Edit/remove msgs)</t>
  </si>
  <si>
    <t xml:space="preserve">support </t>
  </si>
  <si>
    <t>Can use live support system</t>
  </si>
  <si>
    <t>Admin live support system</t>
  </si>
  <si>
    <t xml:space="preserve">surveys </t>
  </si>
  <si>
    <t>Can admin surveys</t>
  </si>
  <si>
    <t>Can view survey stats</t>
  </si>
  <si>
    <t>Can take surveys</t>
  </si>
  <si>
    <t xml:space="preserve">tiki </t>
  </si>
  <si>
    <t>Can view site templates</t>
  </si>
  <si>
    <t>Can use HTML in pages</t>
  </si>
  <si>
    <t>Can edit menu</t>
  </si>
  <si>
    <t>Can view site stats</t>
  </si>
  <si>
    <t>Can subscribe to groups</t>
  </si>
  <si>
    <t>Can view referer stats</t>
  </si>
  <si>
    <t>Can view integrated repositories</t>
  </si>
  <si>
    <t>Can send a link to a friend</t>
  </si>
  <si>
    <t>Can view action log</t>
  </si>
  <si>
    <t>Can edit menu option</t>
  </si>
  <si>
    <t>Can admin cookies</t>
  </si>
  <si>
    <t>Can edit object permissions</t>
  </si>
  <si>
    <t>Can admin mail-in accounts</t>
  </si>
  <si>
    <t>Can edit site templates</t>
  </si>
  <si>
    <t>Can edit translations and create new languages</t>
  </si>
  <si>
    <t>Can admin rss modules</t>
  </si>
  <si>
    <t>Can admin integrator repositories and rules</t>
  </si>
  <si>
    <t>Can admin the dynamic content system</t>
  </si>
  <si>
    <t>Can access site when closed</t>
  </si>
  <si>
    <t>Administrator, can manage users groups and permissions, Hotwords and all the weblog features</t>
  </si>
  <si>
    <t>Administrator, can admin banners</t>
  </si>
  <si>
    <t>Can ban users or ips</t>
  </si>
  <si>
    <t>Can create new css suffixed with -user</t>
  </si>
  <si>
    <t xml:space="preserve">trackers </t>
  </si>
  <si>
    <t>Can list trackers</t>
  </si>
  <si>
    <t>Can view trackers</t>
  </si>
  <si>
    <t>Can view trackers closed items</t>
  </si>
  <si>
    <t>Can view trackers pending items</t>
  </si>
  <si>
    <t>Can create new items for trackers</t>
  </si>
  <si>
    <t>Can change tracker items</t>
  </si>
  <si>
    <t>Can vote a rating for tracker items</t>
  </si>
  <si>
    <t>Can view rating result for tracker items</t>
  </si>
  <si>
    <t>Can watch tracker</t>
  </si>
  <si>
    <t>Can admin trackers</t>
  </si>
  <si>
    <t>Can attach files to tracker items</t>
  </si>
  <si>
    <t>Can insert comments for tracker items</t>
  </si>
  <si>
    <t xml:space="preserve">user </t>
  </si>
  <si>
    <t>Can create items in personal menu</t>
  </si>
  <si>
    <t>Can admin users</t>
  </si>
  <si>
    <t>Can cache user bookmarks</t>
  </si>
  <si>
    <t>Can configure modules</t>
  </si>
  <si>
    <t>Can create user bookmarks</t>
  </si>
  <si>
    <t>Can upload personal files</t>
  </si>
  <si>
    <t>Can use tasks</t>
  </si>
  <si>
    <t>Can use the notepad</t>
  </si>
  <si>
    <t>Can use the newsreader</t>
  </si>
  <si>
    <t>Can use the mini event calendar</t>
  </si>
  <si>
    <t>Can receive tasks from other users</t>
  </si>
  <si>
    <t>Can send tasks to other users</t>
  </si>
  <si>
    <t>Can admin public tasks</t>
  </si>
  <si>
    <t xml:space="preserve">webmail </t>
  </si>
  <si>
    <t>Can use webmail</t>
  </si>
  <si>
    <t xml:space="preserve">wiki </t>
  </si>
  <si>
    <t>Can admin the wiki</t>
  </si>
  <si>
    <t>Can save as minor edit</t>
  </si>
  <si>
    <t>Can view page/pages</t>
  </si>
  <si>
    <t>Can assign perms to wiki pages</t>
  </si>
  <si>
    <t>Can create and edit structures</t>
  </si>
  <si>
    <t>Can edit pages</t>
  </si>
  <si>
    <t>Can watch structure</t>
  </si>
  <si>
    <t>Can upload pictures to wiki pages</t>
  </si>
  <si>
    <t>Can view source of wiki pages</t>
  </si>
  <si>
    <t>Can view rating of wiki pages</t>
  </si>
  <si>
    <t>Can view wiki history</t>
  </si>
  <si>
    <t>Can edit copyright notices</t>
  </si>
  <si>
    <t>Can edit dynamic variables</t>
  </si>
  <si>
    <t>Can lock pages</t>
  </si>
  <si>
    <t>Can remove</t>
  </si>
  <si>
    <t>Can rename pages</t>
  </si>
  <si>
    <t>Can rollback pages</t>
  </si>
  <si>
    <t>Can admin attachments to wiki pages</t>
  </si>
  <si>
    <t>Can participate to rating of wiki pages</t>
  </si>
  <si>
    <t>Can add and change ratings on wiki pages</t>
  </si>
  <si>
    <t>Can attach files to wiki pages</t>
  </si>
  <si>
    <t>Can view wiki attachments and download</t>
  </si>
  <si>
    <t>Can view wiki comments</t>
  </si>
  <si>
    <t xml:space="preserve">workflow </t>
  </si>
  <si>
    <t>Can send instances after completion</t>
  </si>
  <si>
    <t>Can declare an instance as exception</t>
  </si>
  <si>
    <t>Can admin workflow processes</t>
  </si>
  <si>
    <t>Can execute workflow activities</t>
  </si>
  <si>
    <t>Can abort a process instance</t>
  </si>
  <si>
    <t>assign_perm_mypage</t>
  </si>
  <si>
    <t>view_mypage</t>
  </si>
  <si>
    <t>list_mypage</t>
  </si>
  <si>
    <t>admin_mypage</t>
  </si>
  <si>
    <t>edit_mypage</t>
  </si>
  <si>
    <t>edit_own_mypage</t>
  </si>
  <si>
    <t/>
  </si>
  <si>
    <t>DO NOT USE DENY COLUMN</t>
  </si>
  <si>
    <t>INHERIT ALLOW &amp;DENY</t>
  </si>
  <si>
    <t>FROM ANONYMOUS</t>
  </si>
  <si>
    <t>REGISTERED</t>
  </si>
  <si>
    <t>SENIOR EDITOR - SUB-ADMIN</t>
  </si>
  <si>
    <t>REMOVE DUPLICATES</t>
  </si>
  <si>
    <t>COPY THIS COLUMN =&gt;</t>
  </si>
  <si>
    <t>FROM EDITORS</t>
  </si>
  <si>
    <t>FROM REGISTERED</t>
  </si>
  <si>
    <t>Custom GROUPS</t>
  </si>
  <si>
    <t>Normal GROUPS</t>
  </si>
  <si>
    <t>PROFILE:</t>
  </si>
  <si>
    <t>ADMINS</t>
  </si>
  <si>
    <t>XGROUP</t>
  </si>
  <si>
    <t>YGROUP</t>
  </si>
  <si>
    <t>administrator</t>
  </si>
  <si>
    <t>Include in Col D or directly edit in Y or N</t>
  </si>
  <si>
    <t>FILL IN THIS COLUMN ONLY with an  Ad,An,R,E,S,X,Y,Z</t>
  </si>
  <si>
    <t>n</t>
  </si>
  <si>
    <t>USE DENY COLUMN OR</t>
  </si>
  <si>
    <t>questions?
mlpilling
@gmail.com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</si>
</sst>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0" fontId="2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2" fillId="4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2"/>
  <sheetViews>
    <sheetView tabSelected="1" workbookViewId="0">
      <selection activeCell="D4" sqref="D4"/>
    </sheetView>
  </sheetViews>
  <sheetFormatPr defaultRowHeight="12.75"/>
  <cols>
    <col min="1" max="1" width="14.42578125" style="10" customWidth="1"/>
    <col min="2" max="2" width="17.28515625" style="2" customWidth="1"/>
    <col min="3" max="3" width="17.28515625" style="2" hidden="1" customWidth="1"/>
    <col min="4" max="4" width="20" style="2" customWidth="1"/>
    <col min="5" max="5" width="11.28515625" style="2" customWidth="1"/>
    <col min="6" max="6" width="12.5703125" style="2" customWidth="1"/>
    <col min="7" max="7" width="13.7109375" style="2" customWidth="1"/>
    <col min="8" max="8" width="12.140625" style="2" customWidth="1"/>
    <col min="9" max="9" width="11.85546875" style="2" customWidth="1"/>
    <col min="10" max="10" width="15.28515625" style="2" customWidth="1"/>
    <col min="11" max="11" width="13.28515625" style="2" customWidth="1"/>
    <col min="12" max="16384" width="9.140625" style="2"/>
  </cols>
  <sheetData>
    <row r="1" spans="1:17" s="7" customFormat="1" ht="61.5" customHeight="1">
      <c r="A1" s="7" t="s">
        <v>511</v>
      </c>
      <c r="B1" s="7" t="s">
        <v>502</v>
      </c>
      <c r="C1" s="7" t="s">
        <v>233</v>
      </c>
      <c r="D1" s="7" t="s">
        <v>232</v>
      </c>
      <c r="E1" s="8" t="s">
        <v>501</v>
      </c>
      <c r="F1" s="9"/>
      <c r="J1" s="7" t="s">
        <v>500</v>
      </c>
      <c r="K1" s="7" t="s">
        <v>507</v>
      </c>
    </row>
    <row r="2" spans="1:17" s="1" customFormat="1" ht="56.25" customHeight="1">
      <c r="A2" s="7"/>
      <c r="B2" s="11" t="s">
        <v>229</v>
      </c>
      <c r="C2" s="12"/>
      <c r="D2" s="13" t="s">
        <v>508</v>
      </c>
      <c r="E2" s="12" t="s">
        <v>222</v>
      </c>
      <c r="F2" s="12" t="s">
        <v>223</v>
      </c>
      <c r="G2" s="12" t="s">
        <v>221</v>
      </c>
      <c r="H2" s="12" t="s">
        <v>231</v>
      </c>
      <c r="I2" s="12" t="s">
        <v>224</v>
      </c>
      <c r="J2" s="11" t="s">
        <v>235</v>
      </c>
      <c r="K2" s="11" t="s">
        <v>236</v>
      </c>
      <c r="L2" s="11" t="s">
        <v>237</v>
      </c>
    </row>
    <row r="3" spans="1:17" ht="19.5" customHeight="1">
      <c r="A3" s="7" t="s">
        <v>241</v>
      </c>
      <c r="B3" s="2" t="s">
        <v>2</v>
      </c>
      <c r="C3" s="2" t="s">
        <v>221</v>
      </c>
      <c r="D3" s="2" t="s">
        <v>221</v>
      </c>
      <c r="E3" s="2" t="str">
        <f>IF(LEFT($D3,1)="an","y","")</f>
        <v/>
      </c>
      <c r="F3" s="2" t="str">
        <f>IF(LEFT($D3,1)="r","y","")</f>
        <v/>
      </c>
      <c r="G3" s="2" t="str">
        <f>IF(LEFT($D3,1)="e","y","")</f>
        <v>y</v>
      </c>
      <c r="H3" s="2" t="str">
        <f>IF(LEFT($D3,1)="s","y","")</f>
        <v/>
      </c>
      <c r="I3" s="2" t="str">
        <f>IF(LEFT($D3,2)="ad","y","")</f>
        <v/>
      </c>
      <c r="J3" s="3" t="s">
        <v>230</v>
      </c>
      <c r="K3" s="2" t="str">
        <f t="shared" ref="J3:L3" si="0">IF(LEFT($D3,2)="ad","y","")</f>
        <v/>
      </c>
      <c r="L3" s="2" t="str">
        <f t="shared" si="0"/>
        <v/>
      </c>
      <c r="M3" s="2" t="str">
        <f>TRIM(N3)</f>
        <v>blog_admin</v>
      </c>
      <c r="N3" s="2" t="s">
        <v>3</v>
      </c>
      <c r="P3" s="2" t="s">
        <v>241</v>
      </c>
      <c r="Q3" s="2" t="s">
        <v>242</v>
      </c>
    </row>
    <row r="4" spans="1:17" ht="19.5" customHeight="1">
      <c r="A4" s="7" t="s">
        <v>241</v>
      </c>
      <c r="B4" s="2" t="s">
        <v>0</v>
      </c>
      <c r="C4" s="2" t="s">
        <v>221</v>
      </c>
      <c r="D4" s="2" t="s">
        <v>223</v>
      </c>
      <c r="E4" s="2" t="str">
        <f t="shared" ref="E4:E67" si="1">IF(LEFT($D4,1)="an","y","")</f>
        <v/>
      </c>
      <c r="F4" s="2" t="str">
        <f t="shared" ref="F4:F67" si="2">IF(LEFT($D4,1)="r","y","")</f>
        <v>y</v>
      </c>
      <c r="G4" s="2" t="str">
        <f t="shared" ref="G4:G67" si="3">IF(LEFT($D4,1)="e","y","")</f>
        <v/>
      </c>
      <c r="H4" s="2" t="str">
        <f t="shared" ref="H4:H67" si="4">IF(LEFT($D4,1)="s","y","")</f>
        <v/>
      </c>
      <c r="I4" s="2" t="str">
        <f t="shared" ref="I4:I67" si="5">IF(LEFT($D4,2)="ad","y","")</f>
        <v/>
      </c>
      <c r="J4" s="3" t="s">
        <v>230</v>
      </c>
      <c r="K4" s="2" t="str">
        <f t="shared" ref="J4:L67" si="6">IF(LEFT($D4,1)="ad","y","")</f>
        <v/>
      </c>
      <c r="L4" s="2" t="str">
        <f t="shared" si="6"/>
        <v/>
      </c>
      <c r="M4" s="2" t="str">
        <f t="shared" ref="M4:M67" si="7">TRIM(N4)</f>
        <v>create_blogs</v>
      </c>
      <c r="N4" s="2" t="s">
        <v>4</v>
      </c>
      <c r="P4" s="2" t="s">
        <v>241</v>
      </c>
      <c r="Q4" s="2" t="s">
        <v>243</v>
      </c>
    </row>
    <row r="5" spans="1:17" ht="19.5" customHeight="1">
      <c r="A5" s="7" t="s">
        <v>241</v>
      </c>
      <c r="B5" s="2" t="s">
        <v>4</v>
      </c>
      <c r="C5" s="2" t="s">
        <v>221</v>
      </c>
      <c r="D5" s="2" t="s">
        <v>223</v>
      </c>
      <c r="E5" s="2" t="str">
        <f t="shared" si="1"/>
        <v/>
      </c>
      <c r="F5" s="2" t="str">
        <f t="shared" si="2"/>
        <v>y</v>
      </c>
      <c r="G5" s="2" t="str">
        <f t="shared" si="3"/>
        <v/>
      </c>
      <c r="H5" s="2" t="str">
        <f t="shared" si="4"/>
        <v/>
      </c>
      <c r="I5" s="2" t="str">
        <f t="shared" si="5"/>
        <v/>
      </c>
      <c r="J5" s="3" t="s">
        <v>230</v>
      </c>
      <c r="K5" s="2" t="str">
        <f t="shared" si="6"/>
        <v/>
      </c>
      <c r="L5" s="2" t="str">
        <f t="shared" si="6"/>
        <v/>
      </c>
      <c r="M5" s="2" t="str">
        <f t="shared" si="7"/>
        <v>assign_perm_blog</v>
      </c>
      <c r="N5" s="2" t="s">
        <v>2</v>
      </c>
      <c r="P5" s="2" t="s">
        <v>241</v>
      </c>
      <c r="Q5" s="2" t="s">
        <v>244</v>
      </c>
    </row>
    <row r="6" spans="1:17" ht="19.5" customHeight="1">
      <c r="A6" s="7" t="s">
        <v>241</v>
      </c>
      <c r="B6" s="2" t="s">
        <v>1</v>
      </c>
      <c r="C6" s="2" t="s">
        <v>223</v>
      </c>
      <c r="D6" s="2" t="s">
        <v>223</v>
      </c>
      <c r="E6" s="2" t="str">
        <f t="shared" si="1"/>
        <v/>
      </c>
      <c r="F6" s="2" t="str">
        <f t="shared" si="2"/>
        <v>y</v>
      </c>
      <c r="G6" s="2" t="str">
        <f t="shared" si="3"/>
        <v/>
      </c>
      <c r="H6" s="2" t="str">
        <f t="shared" si="4"/>
        <v/>
      </c>
      <c r="I6" s="2" t="str">
        <f t="shared" si="5"/>
        <v/>
      </c>
      <c r="J6" s="3" t="s">
        <v>509</v>
      </c>
      <c r="K6" s="2" t="str">
        <f t="shared" si="6"/>
        <v/>
      </c>
      <c r="L6" s="2" t="str">
        <f t="shared" si="6"/>
        <v/>
      </c>
      <c r="M6" s="2" t="str">
        <f t="shared" si="7"/>
        <v>blog_post</v>
      </c>
      <c r="N6" s="2" t="s">
        <v>0</v>
      </c>
      <c r="P6" s="2" t="s">
        <v>241</v>
      </c>
      <c r="Q6" s="2" t="s">
        <v>245</v>
      </c>
    </row>
    <row r="7" spans="1:17" ht="19.5" customHeight="1">
      <c r="A7" s="7" t="s">
        <v>247</v>
      </c>
      <c r="B7" s="2" t="s">
        <v>10</v>
      </c>
      <c r="C7" s="2" t="s">
        <v>221</v>
      </c>
      <c r="D7" s="2" t="s">
        <v>221</v>
      </c>
      <c r="E7" s="2" t="str">
        <f t="shared" si="1"/>
        <v/>
      </c>
      <c r="F7" s="2" t="str">
        <f t="shared" si="2"/>
        <v/>
      </c>
      <c r="G7" s="2" t="str">
        <f t="shared" si="3"/>
        <v>y</v>
      </c>
      <c r="H7" s="2" t="str">
        <f t="shared" si="4"/>
        <v/>
      </c>
      <c r="I7" s="2" t="str">
        <f t="shared" si="5"/>
        <v/>
      </c>
      <c r="J7" s="3" t="s">
        <v>509</v>
      </c>
      <c r="K7" s="2" t="str">
        <f t="shared" si="6"/>
        <v/>
      </c>
      <c r="L7" s="2" t="str">
        <f t="shared" si="6"/>
        <v/>
      </c>
      <c r="M7" s="2" t="str">
        <f t="shared" si="7"/>
        <v>read_blog</v>
      </c>
      <c r="N7" s="2" t="s">
        <v>1</v>
      </c>
      <c r="P7" s="2" t="s">
        <v>241</v>
      </c>
      <c r="Q7" s="2" t="s">
        <v>246</v>
      </c>
    </row>
    <row r="8" spans="1:17" ht="19.5" customHeight="1">
      <c r="A8" s="7" t="s">
        <v>247</v>
      </c>
      <c r="B8" s="2" t="s">
        <v>7</v>
      </c>
      <c r="C8" s="2" t="s">
        <v>221</v>
      </c>
      <c r="D8" s="2" t="s">
        <v>223</v>
      </c>
      <c r="E8" s="2" t="str">
        <f t="shared" si="1"/>
        <v/>
      </c>
      <c r="F8" s="2" t="str">
        <f t="shared" si="2"/>
        <v>y</v>
      </c>
      <c r="G8" s="2" t="str">
        <f t="shared" si="3"/>
        <v/>
      </c>
      <c r="H8" s="2" t="str">
        <f t="shared" si="4"/>
        <v/>
      </c>
      <c r="I8" s="2" t="str">
        <f t="shared" si="5"/>
        <v/>
      </c>
      <c r="J8" s="3" t="s">
        <v>509</v>
      </c>
      <c r="K8" s="2" t="str">
        <f t="shared" si="6"/>
        <v/>
      </c>
      <c r="L8" s="2" t="str">
        <f t="shared" si="6"/>
        <v/>
      </c>
      <c r="M8" s="2" t="str">
        <f t="shared" si="7"/>
        <v>view_events</v>
      </c>
      <c r="N8" s="2" t="s">
        <v>5</v>
      </c>
      <c r="P8" s="2" t="s">
        <v>247</v>
      </c>
      <c r="Q8" s="2" t="s">
        <v>248</v>
      </c>
    </row>
    <row r="9" spans="1:17" ht="19.5" customHeight="1">
      <c r="A9" s="7" t="s">
        <v>247</v>
      </c>
      <c r="B9" s="2" t="s">
        <v>9</v>
      </c>
      <c r="C9" s="2" t="s">
        <v>221</v>
      </c>
      <c r="D9" s="2" t="s">
        <v>221</v>
      </c>
      <c r="E9" s="2" t="str">
        <f t="shared" si="1"/>
        <v/>
      </c>
      <c r="F9" s="2" t="str">
        <f t="shared" si="2"/>
        <v/>
      </c>
      <c r="G9" s="2" t="str">
        <f t="shared" si="3"/>
        <v>y</v>
      </c>
      <c r="H9" s="2" t="str">
        <f t="shared" si="4"/>
        <v/>
      </c>
      <c r="I9" s="2" t="str">
        <f t="shared" si="5"/>
        <v/>
      </c>
      <c r="J9" s="2" t="str">
        <f t="shared" si="6"/>
        <v/>
      </c>
      <c r="K9" s="2" t="str">
        <f t="shared" si="6"/>
        <v/>
      </c>
      <c r="L9" s="2" t="str">
        <f t="shared" si="6"/>
        <v/>
      </c>
      <c r="M9" s="2" t="str">
        <f t="shared" si="7"/>
        <v>change_events</v>
      </c>
      <c r="N9" s="2" t="s">
        <v>9</v>
      </c>
      <c r="P9" s="2" t="s">
        <v>247</v>
      </c>
      <c r="Q9" s="2" t="s">
        <v>249</v>
      </c>
    </row>
    <row r="10" spans="1:17" ht="19.5" customHeight="1">
      <c r="A10" s="7" t="s">
        <v>247</v>
      </c>
      <c r="B10" s="2" t="s">
        <v>8</v>
      </c>
      <c r="C10" s="2" t="s">
        <v>223</v>
      </c>
      <c r="D10" s="2" t="s">
        <v>223</v>
      </c>
      <c r="E10" s="2" t="str">
        <f t="shared" si="1"/>
        <v/>
      </c>
      <c r="F10" s="2" t="str">
        <f t="shared" si="2"/>
        <v>y</v>
      </c>
      <c r="G10" s="2" t="str">
        <f t="shared" si="3"/>
        <v/>
      </c>
      <c r="H10" s="2" t="str">
        <f t="shared" si="4"/>
        <v/>
      </c>
      <c r="I10" s="2" t="str">
        <f t="shared" si="5"/>
        <v/>
      </c>
      <c r="J10" s="2" t="str">
        <f t="shared" si="6"/>
        <v/>
      </c>
      <c r="K10" s="2" t="str">
        <f t="shared" si="6"/>
        <v/>
      </c>
      <c r="L10" s="2" t="str">
        <f t="shared" si="6"/>
        <v/>
      </c>
      <c r="M10" s="2" t="str">
        <f t="shared" si="7"/>
        <v>admin_calendar</v>
      </c>
      <c r="N10" s="2" t="s">
        <v>10</v>
      </c>
      <c r="P10" s="2" t="s">
        <v>247</v>
      </c>
      <c r="Q10" s="2" t="s">
        <v>250</v>
      </c>
    </row>
    <row r="11" spans="1:17" ht="19.5" customHeight="1">
      <c r="A11" s="7" t="s">
        <v>247</v>
      </c>
      <c r="B11" s="2" t="s">
        <v>5</v>
      </c>
      <c r="C11" s="2" t="s">
        <v>223</v>
      </c>
      <c r="D11" s="2" t="s">
        <v>223</v>
      </c>
      <c r="E11" s="2" t="str">
        <f t="shared" si="1"/>
        <v/>
      </c>
      <c r="F11" s="2" t="str">
        <f t="shared" si="2"/>
        <v>y</v>
      </c>
      <c r="G11" s="2" t="str">
        <f t="shared" si="3"/>
        <v/>
      </c>
      <c r="H11" s="2" t="str">
        <f t="shared" si="4"/>
        <v/>
      </c>
      <c r="I11" s="2" t="str">
        <f t="shared" si="5"/>
        <v/>
      </c>
      <c r="J11" s="2" t="str">
        <f t="shared" si="6"/>
        <v/>
      </c>
      <c r="K11" s="2" t="str">
        <f t="shared" si="6"/>
        <v/>
      </c>
      <c r="L11" s="2" t="str">
        <f t="shared" si="6"/>
        <v/>
      </c>
      <c r="M11" s="2" t="str">
        <f t="shared" si="7"/>
        <v>view_tiki_calendar</v>
      </c>
      <c r="N11" s="2" t="s">
        <v>6</v>
      </c>
      <c r="P11" s="2" t="s">
        <v>247</v>
      </c>
      <c r="Q11" s="2" t="s">
        <v>251</v>
      </c>
    </row>
    <row r="12" spans="1:17" ht="19.5" customHeight="1">
      <c r="A12" s="7" t="s">
        <v>247</v>
      </c>
      <c r="B12" s="2" t="s">
        <v>6</v>
      </c>
      <c r="C12" s="2" t="s">
        <v>223</v>
      </c>
      <c r="D12" s="2" t="s">
        <v>223</v>
      </c>
      <c r="E12" s="2" t="str">
        <f t="shared" si="1"/>
        <v/>
      </c>
      <c r="F12" s="2" t="str">
        <f t="shared" si="2"/>
        <v>y</v>
      </c>
      <c r="G12" s="2" t="str">
        <f t="shared" si="3"/>
        <v/>
      </c>
      <c r="H12" s="2" t="str">
        <f t="shared" si="4"/>
        <v/>
      </c>
      <c r="I12" s="2" t="str">
        <f t="shared" si="5"/>
        <v/>
      </c>
      <c r="J12" s="2" t="str">
        <f t="shared" si="6"/>
        <v/>
      </c>
      <c r="K12" s="2" t="str">
        <f t="shared" si="6"/>
        <v/>
      </c>
      <c r="L12" s="2" t="str">
        <f t="shared" si="6"/>
        <v/>
      </c>
      <c r="M12" s="2" t="str">
        <f t="shared" si="7"/>
        <v>add_events</v>
      </c>
      <c r="N12" s="2" t="s">
        <v>7</v>
      </c>
      <c r="P12" s="2" t="s">
        <v>247</v>
      </c>
      <c r="Q12" s="2" t="s">
        <v>252</v>
      </c>
    </row>
    <row r="13" spans="1:17" ht="19.5" customHeight="1">
      <c r="A13" s="7" t="s">
        <v>254</v>
      </c>
      <c r="B13" s="2" t="s">
        <v>14</v>
      </c>
      <c r="C13" s="2" t="s">
        <v>221</v>
      </c>
      <c r="D13" s="2" t="s">
        <v>221</v>
      </c>
      <c r="E13" s="2" t="str">
        <f t="shared" si="1"/>
        <v/>
      </c>
      <c r="F13" s="2" t="str">
        <f t="shared" si="2"/>
        <v/>
      </c>
      <c r="G13" s="2" t="str">
        <f t="shared" si="3"/>
        <v>y</v>
      </c>
      <c r="H13" s="2" t="str">
        <f t="shared" si="4"/>
        <v/>
      </c>
      <c r="I13" s="2" t="str">
        <f t="shared" si="5"/>
        <v/>
      </c>
      <c r="J13" s="2" t="str">
        <f t="shared" si="6"/>
        <v/>
      </c>
      <c r="K13" s="2" t="str">
        <f t="shared" si="6"/>
        <v/>
      </c>
      <c r="L13" s="2" t="str">
        <f t="shared" si="6"/>
        <v/>
      </c>
      <c r="M13" s="2" t="str">
        <f t="shared" si="7"/>
        <v>view_calendar</v>
      </c>
      <c r="N13" s="2" t="s">
        <v>8</v>
      </c>
      <c r="P13" s="2" t="s">
        <v>247</v>
      </c>
      <c r="Q13" s="2" t="s">
        <v>253</v>
      </c>
    </row>
    <row r="14" spans="1:17" ht="19.5" customHeight="1">
      <c r="A14" s="7" t="s">
        <v>254</v>
      </c>
      <c r="B14" s="2" t="s">
        <v>12</v>
      </c>
      <c r="C14" s="2" t="s">
        <v>226</v>
      </c>
      <c r="D14" s="3" t="s">
        <v>506</v>
      </c>
      <c r="E14" s="2" t="str">
        <f t="shared" si="1"/>
        <v/>
      </c>
      <c r="F14" s="2" t="str">
        <f t="shared" si="2"/>
        <v/>
      </c>
      <c r="G14" s="2" t="str">
        <f t="shared" si="3"/>
        <v/>
      </c>
      <c r="H14" s="2" t="str">
        <f t="shared" si="4"/>
        <v/>
      </c>
      <c r="I14" s="2" t="str">
        <f t="shared" si="5"/>
        <v>y</v>
      </c>
      <c r="J14" s="2" t="str">
        <f t="shared" si="6"/>
        <v/>
      </c>
      <c r="K14" s="2" t="str">
        <f t="shared" si="6"/>
        <v/>
      </c>
      <c r="L14" s="2" t="str">
        <f t="shared" si="6"/>
        <v/>
      </c>
      <c r="M14" s="2" t="str">
        <f t="shared" si="7"/>
        <v>edit_categorized</v>
      </c>
      <c r="N14" s="2" t="s">
        <v>12</v>
      </c>
      <c r="P14" s="2" t="s">
        <v>254</v>
      </c>
      <c r="Q14" s="2" t="s">
        <v>255</v>
      </c>
    </row>
    <row r="15" spans="1:17" ht="19.5" customHeight="1">
      <c r="A15" s="7" t="s">
        <v>254</v>
      </c>
      <c r="B15" s="2" t="s">
        <v>13</v>
      </c>
      <c r="C15" s="2" t="s">
        <v>223</v>
      </c>
      <c r="D15" s="2" t="s">
        <v>223</v>
      </c>
      <c r="E15" s="2" t="str">
        <f t="shared" si="1"/>
        <v/>
      </c>
      <c r="F15" s="2" t="str">
        <f t="shared" si="2"/>
        <v>y</v>
      </c>
      <c r="G15" s="2" t="str">
        <f t="shared" si="3"/>
        <v/>
      </c>
      <c r="H15" s="2" t="str">
        <f t="shared" si="4"/>
        <v/>
      </c>
      <c r="I15" s="2" t="str">
        <f t="shared" si="5"/>
        <v/>
      </c>
      <c r="J15" s="2" t="str">
        <f t="shared" si="6"/>
        <v/>
      </c>
      <c r="K15" s="2" t="str">
        <f t="shared" si="6"/>
        <v/>
      </c>
      <c r="L15" s="2" t="str">
        <f t="shared" si="6"/>
        <v/>
      </c>
      <c r="M15" s="2" t="str">
        <f t="shared" si="7"/>
        <v>admin_categories</v>
      </c>
      <c r="N15" s="2" t="s">
        <v>14</v>
      </c>
      <c r="P15" s="2" t="s">
        <v>254</v>
      </c>
      <c r="Q15" s="2" t="s">
        <v>256</v>
      </c>
    </row>
    <row r="16" spans="1:17" ht="19.5" customHeight="1">
      <c r="A16" s="7" t="s">
        <v>254</v>
      </c>
      <c r="B16" s="2" t="s">
        <v>11</v>
      </c>
      <c r="C16" s="2" t="s">
        <v>223</v>
      </c>
      <c r="D16" s="2" t="s">
        <v>223</v>
      </c>
      <c r="E16" s="2" t="str">
        <f t="shared" si="1"/>
        <v/>
      </c>
      <c r="F16" s="2" t="str">
        <f t="shared" si="2"/>
        <v>y</v>
      </c>
      <c r="G16" s="2" t="str">
        <f t="shared" si="3"/>
        <v/>
      </c>
      <c r="H16" s="2" t="str">
        <f t="shared" si="4"/>
        <v/>
      </c>
      <c r="I16" s="2" t="str">
        <f t="shared" si="5"/>
        <v/>
      </c>
      <c r="J16" s="2" t="str">
        <f t="shared" si="6"/>
        <v/>
      </c>
      <c r="K16" s="2" t="str">
        <f t="shared" si="6"/>
        <v/>
      </c>
      <c r="L16" s="2" t="str">
        <f t="shared" si="6"/>
        <v/>
      </c>
      <c r="M16" s="2" t="str">
        <f t="shared" si="7"/>
        <v>view_categorized</v>
      </c>
      <c r="N16" s="2" t="s">
        <v>11</v>
      </c>
      <c r="P16" s="2" t="s">
        <v>254</v>
      </c>
      <c r="Q16" s="2" t="s">
        <v>257</v>
      </c>
    </row>
    <row r="17" spans="1:17" ht="19.5" customHeight="1">
      <c r="A17" s="7" t="s">
        <v>259</v>
      </c>
      <c r="B17" s="2" t="s">
        <v>17</v>
      </c>
      <c r="C17" s="2" t="s">
        <v>221</v>
      </c>
      <c r="D17" s="2" t="s">
        <v>221</v>
      </c>
      <c r="E17" s="2" t="str">
        <f t="shared" si="1"/>
        <v/>
      </c>
      <c r="F17" s="2" t="str">
        <f t="shared" si="2"/>
        <v/>
      </c>
      <c r="G17" s="2" t="str">
        <f t="shared" si="3"/>
        <v>y</v>
      </c>
      <c r="H17" s="2" t="str">
        <f t="shared" si="4"/>
        <v/>
      </c>
      <c r="I17" s="2" t="str">
        <f t="shared" si="5"/>
        <v/>
      </c>
      <c r="J17" s="2" t="str">
        <f t="shared" si="6"/>
        <v/>
      </c>
      <c r="K17" s="2" t="str">
        <f t="shared" si="6"/>
        <v/>
      </c>
      <c r="L17" s="2" t="str">
        <f t="shared" si="6"/>
        <v/>
      </c>
      <c r="M17" s="2" t="str">
        <f t="shared" si="7"/>
        <v>view_categories</v>
      </c>
      <c r="N17" s="2" t="s">
        <v>13</v>
      </c>
      <c r="P17" s="2" t="s">
        <v>254</v>
      </c>
      <c r="Q17" s="2" t="s">
        <v>258</v>
      </c>
    </row>
    <row r="18" spans="1:17" ht="19.5" customHeight="1">
      <c r="A18" s="7" t="s">
        <v>259</v>
      </c>
      <c r="B18" s="2" t="s">
        <v>18</v>
      </c>
      <c r="C18" s="2" t="s">
        <v>227</v>
      </c>
      <c r="D18" s="3" t="s">
        <v>506</v>
      </c>
      <c r="E18" s="2" t="str">
        <f t="shared" si="1"/>
        <v/>
      </c>
      <c r="F18" s="2" t="str">
        <f t="shared" si="2"/>
        <v/>
      </c>
      <c r="G18" s="2" t="str">
        <f t="shared" si="3"/>
        <v/>
      </c>
      <c r="H18" s="2" t="str">
        <f t="shared" si="4"/>
        <v/>
      </c>
      <c r="I18" s="2" t="str">
        <f t="shared" si="5"/>
        <v>y</v>
      </c>
      <c r="J18" s="2" t="str">
        <f t="shared" si="6"/>
        <v/>
      </c>
      <c r="K18" s="2" t="str">
        <f t="shared" si="6"/>
        <v/>
      </c>
      <c r="L18" s="2" t="str">
        <f t="shared" si="6"/>
        <v/>
      </c>
      <c r="M18" s="2" t="str">
        <f t="shared" si="7"/>
        <v>view_chart</v>
      </c>
      <c r="N18" s="2" t="s">
        <v>16</v>
      </c>
      <c r="P18" s="2" t="s">
        <v>259</v>
      </c>
      <c r="Q18" s="2" t="s">
        <v>260</v>
      </c>
    </row>
    <row r="19" spans="1:17" ht="19.5" customHeight="1">
      <c r="A19" s="7" t="s">
        <v>259</v>
      </c>
      <c r="B19" s="2" t="s">
        <v>15</v>
      </c>
      <c r="C19" s="2" t="s">
        <v>227</v>
      </c>
      <c r="D19" s="3" t="s">
        <v>221</v>
      </c>
      <c r="E19" s="2" t="str">
        <f t="shared" si="1"/>
        <v/>
      </c>
      <c r="F19" s="2" t="str">
        <f t="shared" si="2"/>
        <v/>
      </c>
      <c r="G19" s="2" t="str">
        <f t="shared" si="3"/>
        <v>y</v>
      </c>
      <c r="H19" s="2" t="str">
        <f t="shared" si="4"/>
        <v/>
      </c>
      <c r="I19" s="2" t="str">
        <f t="shared" si="5"/>
        <v/>
      </c>
      <c r="J19" s="2" t="str">
        <f t="shared" si="6"/>
        <v/>
      </c>
      <c r="K19" s="2" t="str">
        <f t="shared" si="6"/>
        <v/>
      </c>
      <c r="L19" s="2" t="str">
        <f t="shared" si="6"/>
        <v/>
      </c>
      <c r="M19" s="2" t="str">
        <f t="shared" si="7"/>
        <v>vote_chart</v>
      </c>
      <c r="N19" s="2" t="s">
        <v>19</v>
      </c>
      <c r="P19" s="2" t="s">
        <v>259</v>
      </c>
      <c r="Q19" s="2" t="s">
        <v>261</v>
      </c>
    </row>
    <row r="20" spans="1:17" ht="19.5" customHeight="1">
      <c r="A20" s="7" t="s">
        <v>259</v>
      </c>
      <c r="B20" s="2" t="s">
        <v>16</v>
      </c>
      <c r="C20" s="2" t="s">
        <v>227</v>
      </c>
      <c r="D20" s="3" t="s">
        <v>223</v>
      </c>
      <c r="E20" s="2" t="str">
        <f t="shared" si="1"/>
        <v/>
      </c>
      <c r="F20" s="2" t="str">
        <f t="shared" si="2"/>
        <v>y</v>
      </c>
      <c r="G20" s="2" t="str">
        <f t="shared" si="3"/>
        <v/>
      </c>
      <c r="H20" s="2" t="str">
        <f t="shared" si="4"/>
        <v/>
      </c>
      <c r="I20" s="2" t="str">
        <f t="shared" si="5"/>
        <v/>
      </c>
      <c r="J20" s="2" t="str">
        <f t="shared" si="6"/>
        <v/>
      </c>
      <c r="K20" s="2" t="str">
        <f t="shared" si="6"/>
        <v/>
      </c>
      <c r="L20" s="2" t="str">
        <f t="shared" si="6"/>
        <v/>
      </c>
      <c r="M20" s="2" t="str">
        <f t="shared" si="7"/>
        <v>autoval_chart_suggestio</v>
      </c>
      <c r="N20" s="2" t="s">
        <v>18</v>
      </c>
      <c r="P20" s="2" t="s">
        <v>259</v>
      </c>
      <c r="Q20" s="2" t="s">
        <v>262</v>
      </c>
    </row>
    <row r="21" spans="1:17" ht="19.5" customHeight="1">
      <c r="A21" s="7" t="s">
        <v>259</v>
      </c>
      <c r="B21" s="2" t="s">
        <v>19</v>
      </c>
      <c r="C21" s="2" t="s">
        <v>227</v>
      </c>
      <c r="D21" s="3" t="s">
        <v>223</v>
      </c>
      <c r="E21" s="2" t="str">
        <f t="shared" si="1"/>
        <v/>
      </c>
      <c r="F21" s="2" t="str">
        <f t="shared" si="2"/>
        <v>y</v>
      </c>
      <c r="G21" s="2" t="str">
        <f t="shared" si="3"/>
        <v/>
      </c>
      <c r="H21" s="2" t="str">
        <f t="shared" si="4"/>
        <v/>
      </c>
      <c r="I21" s="2" t="str">
        <f t="shared" si="5"/>
        <v/>
      </c>
      <c r="J21" s="2" t="str">
        <f t="shared" si="6"/>
        <v/>
      </c>
      <c r="K21" s="2" t="str">
        <f t="shared" si="6"/>
        <v/>
      </c>
      <c r="L21" s="2" t="str">
        <f t="shared" si="6"/>
        <v/>
      </c>
      <c r="M21" s="2" t="str">
        <f t="shared" si="7"/>
        <v>suggest_chart_item</v>
      </c>
      <c r="N21" s="2" t="s">
        <v>15</v>
      </c>
      <c r="P21" s="2" t="s">
        <v>259</v>
      </c>
      <c r="Q21" s="2" t="s">
        <v>263</v>
      </c>
    </row>
    <row r="22" spans="1:17" ht="19.5" customHeight="1">
      <c r="A22" s="7" t="s">
        <v>265</v>
      </c>
      <c r="B22" s="2" t="s">
        <v>21</v>
      </c>
      <c r="C22" s="2" t="s">
        <v>221</v>
      </c>
      <c r="D22" s="2" t="s">
        <v>221</v>
      </c>
      <c r="E22" s="2" t="str">
        <f t="shared" si="1"/>
        <v/>
      </c>
      <c r="F22" s="2" t="str">
        <f t="shared" si="2"/>
        <v/>
      </c>
      <c r="G22" s="2" t="str">
        <f t="shared" si="3"/>
        <v>y</v>
      </c>
      <c r="H22" s="2" t="str">
        <f t="shared" si="4"/>
        <v/>
      </c>
      <c r="I22" s="2" t="str">
        <f t="shared" si="5"/>
        <v/>
      </c>
      <c r="J22" s="2" t="str">
        <f t="shared" si="6"/>
        <v/>
      </c>
      <c r="K22" s="2" t="str">
        <f t="shared" si="6"/>
        <v/>
      </c>
      <c r="L22" s="2" t="str">
        <f t="shared" si="6"/>
        <v/>
      </c>
      <c r="M22" s="2" t="str">
        <f t="shared" si="7"/>
        <v>admin_charts</v>
      </c>
      <c r="N22" s="2" t="s">
        <v>17</v>
      </c>
      <c r="P22" s="2" t="s">
        <v>259</v>
      </c>
      <c r="Q22" s="2" t="s">
        <v>264</v>
      </c>
    </row>
    <row r="23" spans="1:17" ht="19.5" customHeight="1">
      <c r="A23" s="7" t="s">
        <v>265</v>
      </c>
      <c r="B23" s="2" t="s">
        <v>20</v>
      </c>
      <c r="C23" s="2" t="s">
        <v>221</v>
      </c>
      <c r="D23" s="2" t="s">
        <v>223</v>
      </c>
      <c r="E23" s="2" t="str">
        <f t="shared" si="1"/>
        <v/>
      </c>
      <c r="F23" s="2" t="str">
        <f t="shared" si="2"/>
        <v>y</v>
      </c>
      <c r="G23" s="2" t="str">
        <f t="shared" si="3"/>
        <v/>
      </c>
      <c r="H23" s="2" t="str">
        <f t="shared" si="4"/>
        <v/>
      </c>
      <c r="I23" s="2" t="str">
        <f t="shared" si="5"/>
        <v/>
      </c>
      <c r="J23" s="2" t="str">
        <f t="shared" si="6"/>
        <v/>
      </c>
      <c r="K23" s="2" t="str">
        <f t="shared" si="6"/>
        <v/>
      </c>
      <c r="L23" s="2" t="str">
        <f t="shared" si="6"/>
        <v/>
      </c>
      <c r="M23" s="2" t="str">
        <f t="shared" si="7"/>
        <v>chat</v>
      </c>
      <c r="N23" s="2" t="s">
        <v>20</v>
      </c>
      <c r="P23" s="2" t="s">
        <v>265</v>
      </c>
      <c r="Q23" s="2" t="s">
        <v>266</v>
      </c>
    </row>
    <row r="24" spans="1:17" ht="19.5" customHeight="1">
      <c r="A24" s="7" t="s">
        <v>268</v>
      </c>
      <c r="B24" s="2" t="s">
        <v>28</v>
      </c>
      <c r="C24" s="2" t="s">
        <v>221</v>
      </c>
      <c r="D24" s="2" t="s">
        <v>221</v>
      </c>
      <c r="E24" s="2" t="str">
        <f t="shared" si="1"/>
        <v/>
      </c>
      <c r="F24" s="2" t="str">
        <f t="shared" si="2"/>
        <v/>
      </c>
      <c r="G24" s="2" t="str">
        <f t="shared" si="3"/>
        <v>y</v>
      </c>
      <c r="H24" s="2" t="str">
        <f t="shared" si="4"/>
        <v/>
      </c>
      <c r="I24" s="2" t="str">
        <f t="shared" si="5"/>
        <v/>
      </c>
      <c r="J24" s="2" t="str">
        <f t="shared" si="6"/>
        <v/>
      </c>
      <c r="K24" s="2" t="str">
        <f t="shared" si="6"/>
        <v/>
      </c>
      <c r="L24" s="2" t="str">
        <f t="shared" si="6"/>
        <v/>
      </c>
      <c r="M24" s="2" t="str">
        <f t="shared" si="7"/>
        <v>admin_chat</v>
      </c>
      <c r="N24" s="2" t="s">
        <v>21</v>
      </c>
      <c r="P24" s="2" t="s">
        <v>265</v>
      </c>
      <c r="Q24" s="2" t="s">
        <v>267</v>
      </c>
    </row>
    <row r="25" spans="1:17" ht="19.5" customHeight="1">
      <c r="A25" s="7" t="s">
        <v>268</v>
      </c>
      <c r="B25" s="2" t="s">
        <v>25</v>
      </c>
      <c r="C25" s="2" t="s">
        <v>221</v>
      </c>
      <c r="D25" s="2" t="s">
        <v>221</v>
      </c>
      <c r="E25" s="2" t="str">
        <f t="shared" si="1"/>
        <v/>
      </c>
      <c r="F25" s="2" t="str">
        <f t="shared" si="2"/>
        <v/>
      </c>
      <c r="G25" s="2" t="str">
        <f t="shared" si="3"/>
        <v>y</v>
      </c>
      <c r="H25" s="2" t="str">
        <f t="shared" si="4"/>
        <v/>
      </c>
      <c r="I25" s="2" t="str">
        <f t="shared" si="5"/>
        <v/>
      </c>
      <c r="J25" s="2" t="str">
        <f t="shared" si="6"/>
        <v/>
      </c>
      <c r="K25" s="2" t="str">
        <f t="shared" si="6"/>
        <v/>
      </c>
      <c r="L25" s="2" t="str">
        <f t="shared" si="6"/>
        <v/>
      </c>
      <c r="M25" s="2" t="str">
        <f t="shared" si="7"/>
        <v>remove_article</v>
      </c>
      <c r="N25" s="2" t="s">
        <v>22</v>
      </c>
      <c r="P25" s="2" t="s">
        <v>268</v>
      </c>
      <c r="Q25" s="2" t="s">
        <v>269</v>
      </c>
    </row>
    <row r="26" spans="1:17" ht="19.5" customHeight="1">
      <c r="A26" s="7" t="s">
        <v>490</v>
      </c>
      <c r="B26" s="2" t="s">
        <v>34</v>
      </c>
      <c r="C26" s="2" t="s">
        <v>221</v>
      </c>
      <c r="D26" s="2" t="s">
        <v>221</v>
      </c>
      <c r="E26" s="2" t="str">
        <f t="shared" si="1"/>
        <v/>
      </c>
      <c r="F26" s="2" t="str">
        <f t="shared" si="2"/>
        <v/>
      </c>
      <c r="G26" s="2" t="str">
        <f t="shared" si="3"/>
        <v>y</v>
      </c>
      <c r="H26" s="2" t="str">
        <f t="shared" si="4"/>
        <v/>
      </c>
      <c r="I26" s="2" t="str">
        <f t="shared" si="5"/>
        <v/>
      </c>
      <c r="J26" s="2" t="str">
        <f t="shared" si="6"/>
        <v/>
      </c>
      <c r="K26" s="2" t="str">
        <f t="shared" si="6"/>
        <v/>
      </c>
      <c r="L26" s="2" t="str">
        <f t="shared" si="6"/>
        <v/>
      </c>
      <c r="M26" s="2" t="str">
        <f t="shared" si="7"/>
        <v>admin_cms</v>
      </c>
      <c r="N26" s="2" t="s">
        <v>28</v>
      </c>
      <c r="P26" s="2" t="s">
        <v>268</v>
      </c>
      <c r="Q26" s="2" t="s">
        <v>270</v>
      </c>
    </row>
    <row r="27" spans="1:17" ht="19.5" customHeight="1">
      <c r="A27" s="7" t="s">
        <v>490</v>
      </c>
      <c r="B27" s="2" t="s">
        <v>33</v>
      </c>
      <c r="C27" s="2" t="s">
        <v>221</v>
      </c>
      <c r="D27" s="2" t="s">
        <v>221</v>
      </c>
      <c r="E27" s="2" t="str">
        <f t="shared" si="1"/>
        <v/>
      </c>
      <c r="F27" s="2" t="str">
        <f t="shared" si="2"/>
        <v/>
      </c>
      <c r="G27" s="2" t="str">
        <f t="shared" si="3"/>
        <v>y</v>
      </c>
      <c r="H27" s="2" t="str">
        <f t="shared" si="4"/>
        <v/>
      </c>
      <c r="I27" s="2" t="str">
        <f t="shared" si="5"/>
        <v/>
      </c>
      <c r="J27" s="2" t="str">
        <f t="shared" si="6"/>
        <v/>
      </c>
      <c r="K27" s="2" t="str">
        <f t="shared" si="6"/>
        <v/>
      </c>
      <c r="L27" s="2" t="str">
        <f t="shared" si="6"/>
        <v/>
      </c>
      <c r="M27" s="2" t="str">
        <f t="shared" si="7"/>
        <v>approve_submission</v>
      </c>
      <c r="N27" s="2" t="s">
        <v>25</v>
      </c>
      <c r="P27" s="2" t="s">
        <v>268</v>
      </c>
      <c r="Q27" s="2" t="s">
        <v>271</v>
      </c>
    </row>
    <row r="28" spans="1:17" ht="19.5" customHeight="1">
      <c r="A28" s="7" t="s">
        <v>490</v>
      </c>
      <c r="B28" s="2" t="s">
        <v>30</v>
      </c>
      <c r="C28" s="2" t="s">
        <v>223</v>
      </c>
      <c r="D28" s="2" t="s">
        <v>223</v>
      </c>
      <c r="E28" s="2" t="str">
        <f t="shared" si="1"/>
        <v/>
      </c>
      <c r="F28" s="2" t="str">
        <f t="shared" si="2"/>
        <v>y</v>
      </c>
      <c r="G28" s="2" t="str">
        <f t="shared" si="3"/>
        <v/>
      </c>
      <c r="H28" s="2" t="str">
        <f t="shared" si="4"/>
        <v/>
      </c>
      <c r="I28" s="2" t="str">
        <f t="shared" si="5"/>
        <v/>
      </c>
      <c r="J28" s="2" t="str">
        <f t="shared" si="6"/>
        <v/>
      </c>
      <c r="K28" s="2" t="str">
        <f t="shared" si="6"/>
        <v/>
      </c>
      <c r="L28" s="2" t="str">
        <f t="shared" si="6"/>
        <v/>
      </c>
      <c r="M28" s="2" t="str">
        <f t="shared" si="7"/>
        <v>autoapprove_submission</v>
      </c>
      <c r="N28" s="2" t="s">
        <v>23</v>
      </c>
      <c r="P28" s="2" t="s">
        <v>268</v>
      </c>
      <c r="Q28" s="2" t="s">
        <v>272</v>
      </c>
    </row>
    <row r="29" spans="1:17" ht="19.5" customHeight="1">
      <c r="A29" s="7" t="s">
        <v>268</v>
      </c>
      <c r="B29" s="2" t="s">
        <v>23</v>
      </c>
      <c r="C29" s="2" t="s">
        <v>221</v>
      </c>
      <c r="D29" s="2" t="s">
        <v>223</v>
      </c>
      <c r="E29" s="2" t="str">
        <f t="shared" si="1"/>
        <v/>
      </c>
      <c r="F29" s="2" t="str">
        <f t="shared" si="2"/>
        <v>y</v>
      </c>
      <c r="G29" s="2" t="str">
        <f t="shared" si="3"/>
        <v/>
      </c>
      <c r="H29" s="2" t="str">
        <f t="shared" si="4"/>
        <v/>
      </c>
      <c r="I29" s="2" t="str">
        <f t="shared" si="5"/>
        <v/>
      </c>
      <c r="J29" s="2" t="str">
        <f t="shared" si="6"/>
        <v/>
      </c>
      <c r="K29" s="2" t="str">
        <f t="shared" si="6"/>
        <v/>
      </c>
      <c r="L29" s="2" t="str">
        <f t="shared" si="6"/>
        <v/>
      </c>
      <c r="M29" s="2" t="str">
        <f t="shared" si="7"/>
        <v>edit_submission</v>
      </c>
      <c r="N29" s="2" t="s">
        <v>27</v>
      </c>
      <c r="P29" s="2" t="s">
        <v>268</v>
      </c>
      <c r="Q29" s="2" t="s">
        <v>273</v>
      </c>
    </row>
    <row r="30" spans="1:17" ht="19.5" customHeight="1">
      <c r="A30" s="7" t="s">
        <v>268</v>
      </c>
      <c r="B30" s="2" t="s">
        <v>31</v>
      </c>
      <c r="C30" s="2" t="s">
        <v>221</v>
      </c>
      <c r="D30" s="2" t="s">
        <v>221</v>
      </c>
      <c r="E30" s="2" t="str">
        <f t="shared" si="1"/>
        <v/>
      </c>
      <c r="F30" s="2" t="str">
        <f t="shared" si="2"/>
        <v/>
      </c>
      <c r="G30" s="2" t="str">
        <f t="shared" si="3"/>
        <v>y</v>
      </c>
      <c r="H30" s="2" t="str">
        <f t="shared" si="4"/>
        <v/>
      </c>
      <c r="I30" s="2" t="str">
        <f t="shared" si="5"/>
        <v/>
      </c>
      <c r="J30" s="2" t="str">
        <f t="shared" si="6"/>
        <v/>
      </c>
      <c r="K30" s="2" t="str">
        <f t="shared" si="6"/>
        <v/>
      </c>
      <c r="L30" s="2" t="str">
        <f t="shared" si="6"/>
        <v/>
      </c>
      <c r="M30" s="2" t="str">
        <f t="shared" si="7"/>
        <v>submit_article</v>
      </c>
      <c r="N30" s="2" t="s">
        <v>29</v>
      </c>
      <c r="P30" s="2" t="s">
        <v>268</v>
      </c>
      <c r="Q30" s="2" t="s">
        <v>274</v>
      </c>
    </row>
    <row r="31" spans="1:17" ht="19.5" customHeight="1">
      <c r="A31" s="7" t="s">
        <v>268</v>
      </c>
      <c r="B31" s="2" t="s">
        <v>27</v>
      </c>
      <c r="C31" s="2" t="s">
        <v>221</v>
      </c>
      <c r="D31" s="2" t="s">
        <v>221</v>
      </c>
      <c r="E31" s="2" t="str">
        <f t="shared" si="1"/>
        <v/>
      </c>
      <c r="F31" s="2" t="str">
        <f t="shared" si="2"/>
        <v/>
      </c>
      <c r="G31" s="2" t="str">
        <f t="shared" si="3"/>
        <v>y</v>
      </c>
      <c r="H31" s="2" t="str">
        <f t="shared" si="4"/>
        <v/>
      </c>
      <c r="I31" s="2" t="str">
        <f t="shared" si="5"/>
        <v/>
      </c>
      <c r="J31" s="2" t="str">
        <f t="shared" si="6"/>
        <v/>
      </c>
      <c r="K31" s="2" t="str">
        <f t="shared" si="6"/>
        <v/>
      </c>
      <c r="L31" s="2" t="str">
        <f t="shared" si="6"/>
        <v/>
      </c>
      <c r="M31" s="2" t="str">
        <f t="shared" si="7"/>
        <v>read_article</v>
      </c>
      <c r="N31" s="2" t="s">
        <v>26</v>
      </c>
      <c r="P31" s="2" t="s">
        <v>268</v>
      </c>
      <c r="Q31" s="2" t="s">
        <v>275</v>
      </c>
    </row>
    <row r="32" spans="1:17" ht="19.5" customHeight="1">
      <c r="A32" s="7" t="s">
        <v>268</v>
      </c>
      <c r="B32" s="2" t="s">
        <v>26</v>
      </c>
      <c r="C32" s="2" t="s">
        <v>223</v>
      </c>
      <c r="D32" s="2" t="s">
        <v>223</v>
      </c>
      <c r="E32" s="2" t="str">
        <f t="shared" si="1"/>
        <v/>
      </c>
      <c r="F32" s="2" t="str">
        <f t="shared" si="2"/>
        <v>y</v>
      </c>
      <c r="G32" s="2" t="str">
        <f t="shared" si="3"/>
        <v/>
      </c>
      <c r="H32" s="2" t="str">
        <f t="shared" si="4"/>
        <v/>
      </c>
      <c r="I32" s="2" t="str">
        <f t="shared" si="5"/>
        <v/>
      </c>
      <c r="J32" s="2" t="str">
        <f t="shared" si="6"/>
        <v/>
      </c>
      <c r="K32" s="2" t="str">
        <f t="shared" si="6"/>
        <v/>
      </c>
      <c r="L32" s="2" t="str">
        <f t="shared" si="6"/>
        <v/>
      </c>
      <c r="M32" s="2" t="str">
        <f t="shared" si="7"/>
        <v>topic_read</v>
      </c>
      <c r="N32" s="2" t="s">
        <v>32</v>
      </c>
      <c r="P32" s="2" t="s">
        <v>268</v>
      </c>
      <c r="Q32" s="2" t="s">
        <v>276</v>
      </c>
    </row>
    <row r="33" spans="1:17" ht="19.5" customHeight="1">
      <c r="A33" s="7" t="s">
        <v>268</v>
      </c>
      <c r="B33" s="2" t="s">
        <v>22</v>
      </c>
      <c r="C33" s="2" t="s">
        <v>221</v>
      </c>
      <c r="D33" s="2" t="s">
        <v>221</v>
      </c>
      <c r="E33" s="2" t="str">
        <f t="shared" si="1"/>
        <v/>
      </c>
      <c r="F33" s="2" t="str">
        <f t="shared" si="2"/>
        <v/>
      </c>
      <c r="G33" s="2" t="str">
        <f t="shared" si="3"/>
        <v>y</v>
      </c>
      <c r="H33" s="2" t="str">
        <f t="shared" si="4"/>
        <v/>
      </c>
      <c r="I33" s="2" t="str">
        <f t="shared" si="5"/>
        <v/>
      </c>
      <c r="J33" s="2" t="str">
        <f t="shared" si="6"/>
        <v/>
      </c>
      <c r="K33" s="2" t="str">
        <f t="shared" si="6"/>
        <v/>
      </c>
      <c r="L33" s="2" t="str">
        <f t="shared" si="6"/>
        <v/>
      </c>
      <c r="M33" s="2" t="str">
        <f t="shared" si="7"/>
        <v>remove_submission</v>
      </c>
      <c r="N33" s="2" t="s">
        <v>24</v>
      </c>
      <c r="P33" s="2" t="s">
        <v>268</v>
      </c>
      <c r="Q33" s="2" t="s">
        <v>277</v>
      </c>
    </row>
    <row r="34" spans="1:17" ht="19.5" customHeight="1">
      <c r="A34" s="7" t="s">
        <v>268</v>
      </c>
      <c r="B34" s="2" t="s">
        <v>24</v>
      </c>
      <c r="C34" s="2" t="s">
        <v>221</v>
      </c>
      <c r="D34" s="2" t="s">
        <v>221</v>
      </c>
      <c r="E34" s="2" t="str">
        <f t="shared" si="1"/>
        <v/>
      </c>
      <c r="F34" s="2" t="str">
        <f t="shared" si="2"/>
        <v/>
      </c>
      <c r="G34" s="2" t="str">
        <f t="shared" si="3"/>
        <v>y</v>
      </c>
      <c r="H34" s="2" t="str">
        <f t="shared" si="4"/>
        <v/>
      </c>
      <c r="I34" s="2" t="str">
        <f t="shared" si="5"/>
        <v/>
      </c>
      <c r="J34" s="2" t="str">
        <f t="shared" si="6"/>
        <v/>
      </c>
      <c r="K34" s="2" t="str">
        <f t="shared" si="6"/>
        <v/>
      </c>
      <c r="L34" s="2" t="str">
        <f t="shared" si="6"/>
        <v/>
      </c>
      <c r="M34" s="2" t="str">
        <f t="shared" si="7"/>
        <v>edit_article</v>
      </c>
      <c r="N34" s="2" t="s">
        <v>31</v>
      </c>
      <c r="P34" s="2" t="s">
        <v>268</v>
      </c>
      <c r="Q34" s="2" t="s">
        <v>278</v>
      </c>
    </row>
    <row r="35" spans="1:17" ht="19.5" customHeight="1">
      <c r="A35" s="7" t="s">
        <v>268</v>
      </c>
      <c r="B35" s="2" t="s">
        <v>29</v>
      </c>
      <c r="C35" s="2" t="s">
        <v>223</v>
      </c>
      <c r="D35" s="2" t="s">
        <v>223</v>
      </c>
      <c r="E35" s="2" t="str">
        <f t="shared" si="1"/>
        <v/>
      </c>
      <c r="F35" s="2" t="str">
        <f t="shared" si="2"/>
        <v>y</v>
      </c>
      <c r="G35" s="2" t="str">
        <f t="shared" si="3"/>
        <v/>
      </c>
      <c r="H35" s="2" t="str">
        <f t="shared" si="4"/>
        <v/>
      </c>
      <c r="I35" s="2" t="str">
        <f t="shared" si="5"/>
        <v/>
      </c>
      <c r="J35" s="2" t="str">
        <f t="shared" si="6"/>
        <v/>
      </c>
      <c r="K35" s="2" t="str">
        <f t="shared" si="6"/>
        <v/>
      </c>
      <c r="L35" s="2" t="str">
        <f t="shared" si="6"/>
        <v/>
      </c>
      <c r="M35" s="2" t="str">
        <f t="shared" si="7"/>
        <v>send_articles</v>
      </c>
      <c r="N35" s="2" t="s">
        <v>38</v>
      </c>
      <c r="P35" s="2" t="s">
        <v>279</v>
      </c>
      <c r="Q35" s="2" t="s">
        <v>280</v>
      </c>
    </row>
    <row r="36" spans="1:17" ht="19.5" customHeight="1">
      <c r="A36" s="7" t="s">
        <v>268</v>
      </c>
      <c r="B36" s="2" t="s">
        <v>32</v>
      </c>
      <c r="C36" s="2" t="s">
        <v>228</v>
      </c>
      <c r="D36" s="3" t="s">
        <v>223</v>
      </c>
      <c r="E36" s="2" t="str">
        <f t="shared" si="1"/>
        <v/>
      </c>
      <c r="F36" s="2" t="str">
        <f t="shared" si="2"/>
        <v>y</v>
      </c>
      <c r="G36" s="2" t="str">
        <f t="shared" si="3"/>
        <v/>
      </c>
      <c r="H36" s="2" t="str">
        <f t="shared" si="4"/>
        <v/>
      </c>
      <c r="I36" s="2" t="str">
        <f t="shared" si="5"/>
        <v/>
      </c>
      <c r="J36" s="2" t="str">
        <f t="shared" si="6"/>
        <v/>
      </c>
      <c r="K36" s="2" t="str">
        <f t="shared" si="6"/>
        <v/>
      </c>
      <c r="L36" s="2" t="str">
        <f t="shared" si="6"/>
        <v/>
      </c>
      <c r="M36" s="2" t="str">
        <f t="shared" si="7"/>
        <v>admin_received_pages</v>
      </c>
      <c r="N36" s="2" t="s">
        <v>39</v>
      </c>
      <c r="P36" s="2" t="s">
        <v>279</v>
      </c>
      <c r="Q36" s="2" t="s">
        <v>281</v>
      </c>
    </row>
    <row r="37" spans="1:17" ht="19.5" customHeight="1">
      <c r="A37" s="7" t="s">
        <v>279</v>
      </c>
      <c r="B37" s="2" t="s">
        <v>40</v>
      </c>
      <c r="C37" s="2" t="s">
        <v>221</v>
      </c>
      <c r="D37" s="2" t="s">
        <v>221</v>
      </c>
      <c r="E37" s="2" t="str">
        <f t="shared" si="1"/>
        <v/>
      </c>
      <c r="F37" s="2" t="str">
        <f t="shared" si="2"/>
        <v/>
      </c>
      <c r="G37" s="2" t="str">
        <f t="shared" si="3"/>
        <v>y</v>
      </c>
      <c r="H37" s="2" t="str">
        <f t="shared" si="4"/>
        <v/>
      </c>
      <c r="I37" s="2" t="str">
        <f t="shared" si="5"/>
        <v/>
      </c>
      <c r="J37" s="2" t="str">
        <f t="shared" si="6"/>
        <v/>
      </c>
      <c r="K37" s="2" t="str">
        <f t="shared" si="6"/>
        <v/>
      </c>
      <c r="L37" s="2" t="str">
        <f t="shared" si="6"/>
        <v/>
      </c>
      <c r="M37" s="2" t="str">
        <f t="shared" si="7"/>
        <v>admin_received_articles</v>
      </c>
      <c r="N37" s="2" t="s">
        <v>40</v>
      </c>
      <c r="P37" s="2" t="s">
        <v>279</v>
      </c>
      <c r="Q37" s="2" t="s">
        <v>282</v>
      </c>
    </row>
    <row r="38" spans="1:17" ht="19.5" customHeight="1">
      <c r="A38" s="7" t="s">
        <v>279</v>
      </c>
      <c r="B38" s="2" t="s">
        <v>39</v>
      </c>
      <c r="C38" s="2" t="s">
        <v>221</v>
      </c>
      <c r="D38" s="2" t="s">
        <v>221</v>
      </c>
      <c r="E38" s="2" t="str">
        <f t="shared" si="1"/>
        <v/>
      </c>
      <c r="F38" s="2" t="str">
        <f t="shared" si="2"/>
        <v/>
      </c>
      <c r="G38" s="2" t="str">
        <f t="shared" si="3"/>
        <v>y</v>
      </c>
      <c r="H38" s="2" t="str">
        <f t="shared" si="4"/>
        <v/>
      </c>
      <c r="I38" s="2" t="str">
        <f t="shared" si="5"/>
        <v/>
      </c>
      <c r="J38" s="2" t="str">
        <f t="shared" si="6"/>
        <v/>
      </c>
      <c r="K38" s="2" t="str">
        <f t="shared" si="6"/>
        <v/>
      </c>
      <c r="L38" s="2" t="str">
        <f t="shared" si="6"/>
        <v/>
      </c>
      <c r="M38" s="2" t="str">
        <f t="shared" si="7"/>
        <v>send_pages</v>
      </c>
      <c r="N38" s="2" t="s">
        <v>35</v>
      </c>
      <c r="P38" s="2" t="s">
        <v>279</v>
      </c>
      <c r="Q38" s="2" t="s">
        <v>283</v>
      </c>
    </row>
    <row r="39" spans="1:17" ht="19.5" customHeight="1">
      <c r="A39" s="7" t="s">
        <v>279</v>
      </c>
      <c r="B39" s="2" t="s">
        <v>38</v>
      </c>
      <c r="C39" s="2" t="s">
        <v>227</v>
      </c>
      <c r="D39" s="3" t="s">
        <v>234</v>
      </c>
      <c r="E39" s="2" t="str">
        <f t="shared" si="1"/>
        <v/>
      </c>
      <c r="F39" s="2" t="str">
        <f t="shared" si="2"/>
        <v/>
      </c>
      <c r="G39" s="2" t="str">
        <f t="shared" si="3"/>
        <v/>
      </c>
      <c r="H39" s="2" t="str">
        <f t="shared" si="4"/>
        <v>y</v>
      </c>
      <c r="I39" s="2" t="str">
        <f t="shared" si="5"/>
        <v/>
      </c>
      <c r="J39" s="2" t="str">
        <f t="shared" si="6"/>
        <v/>
      </c>
      <c r="K39" s="2" t="str">
        <f t="shared" si="6"/>
        <v/>
      </c>
      <c r="L39" s="2" t="str">
        <f t="shared" si="6"/>
        <v/>
      </c>
      <c r="M39" s="2" t="str">
        <f t="shared" si="7"/>
        <v>sendme_pages</v>
      </c>
      <c r="N39" s="2" t="s">
        <v>37</v>
      </c>
      <c r="P39" s="2" t="s">
        <v>279</v>
      </c>
      <c r="Q39" s="2" t="s">
        <v>284</v>
      </c>
    </row>
    <row r="40" spans="1:17" ht="19.5" customHeight="1">
      <c r="A40" s="7" t="s">
        <v>279</v>
      </c>
      <c r="B40" s="2" t="s">
        <v>36</v>
      </c>
      <c r="C40" s="2" t="s">
        <v>227</v>
      </c>
      <c r="D40" s="3" t="s">
        <v>234</v>
      </c>
      <c r="E40" s="2" t="str">
        <f t="shared" si="1"/>
        <v/>
      </c>
      <c r="F40" s="2" t="str">
        <f t="shared" si="2"/>
        <v/>
      </c>
      <c r="G40" s="2" t="str">
        <f t="shared" si="3"/>
        <v/>
      </c>
      <c r="H40" s="2" t="str">
        <f t="shared" si="4"/>
        <v>y</v>
      </c>
      <c r="I40" s="2" t="str">
        <f t="shared" si="5"/>
        <v/>
      </c>
      <c r="J40" s="2" t="str">
        <f t="shared" si="6"/>
        <v/>
      </c>
      <c r="K40" s="2" t="str">
        <f t="shared" si="6"/>
        <v/>
      </c>
      <c r="L40" s="2" t="str">
        <f t="shared" si="6"/>
        <v/>
      </c>
      <c r="M40" s="2" t="str">
        <f t="shared" si="7"/>
        <v>sendme_articles</v>
      </c>
      <c r="N40" s="2" t="s">
        <v>36</v>
      </c>
      <c r="P40" s="2" t="s">
        <v>279</v>
      </c>
      <c r="Q40" s="2" t="s">
        <v>285</v>
      </c>
    </row>
    <row r="41" spans="1:17" ht="19.5" customHeight="1">
      <c r="A41" s="7" t="s">
        <v>279</v>
      </c>
      <c r="B41" s="2" t="s">
        <v>37</v>
      </c>
      <c r="C41" s="2" t="s">
        <v>227</v>
      </c>
      <c r="D41" s="3" t="s">
        <v>234</v>
      </c>
      <c r="E41" s="2" t="str">
        <f t="shared" si="1"/>
        <v/>
      </c>
      <c r="F41" s="2" t="str">
        <f t="shared" si="2"/>
        <v/>
      </c>
      <c r="G41" s="2" t="str">
        <f t="shared" si="3"/>
        <v/>
      </c>
      <c r="H41" s="2" t="str">
        <f t="shared" si="4"/>
        <v>y</v>
      </c>
      <c r="I41" s="2" t="str">
        <f t="shared" si="5"/>
        <v/>
      </c>
      <c r="J41" s="2" t="str">
        <f t="shared" si="6"/>
        <v/>
      </c>
      <c r="K41" s="2" t="str">
        <f t="shared" si="6"/>
        <v/>
      </c>
      <c r="L41" s="2" t="str">
        <f t="shared" si="6"/>
        <v/>
      </c>
      <c r="M41" s="2" t="str">
        <f t="shared" si="7"/>
        <v>post_comments</v>
      </c>
      <c r="N41" s="2" t="s">
        <v>44</v>
      </c>
      <c r="P41" s="2" t="s">
        <v>286</v>
      </c>
      <c r="Q41" s="2" t="s">
        <v>287</v>
      </c>
    </row>
    <row r="42" spans="1:17" ht="19.5" customHeight="1">
      <c r="A42" s="7" t="s">
        <v>279</v>
      </c>
      <c r="B42" s="2" t="s">
        <v>35</v>
      </c>
      <c r="C42" s="2" t="s">
        <v>227</v>
      </c>
      <c r="D42" s="3" t="s">
        <v>234</v>
      </c>
      <c r="E42" s="2" t="str">
        <f t="shared" si="1"/>
        <v/>
      </c>
      <c r="F42" s="2" t="str">
        <f t="shared" si="2"/>
        <v/>
      </c>
      <c r="G42" s="2" t="str">
        <f t="shared" si="3"/>
        <v/>
      </c>
      <c r="H42" s="2" t="str">
        <f t="shared" si="4"/>
        <v>y</v>
      </c>
      <c r="I42" s="2" t="str">
        <f t="shared" si="5"/>
        <v/>
      </c>
      <c r="J42" s="2" t="str">
        <f t="shared" si="6"/>
        <v/>
      </c>
      <c r="K42" s="2" t="str">
        <f t="shared" si="6"/>
        <v/>
      </c>
      <c r="L42" s="2" t="str">
        <f t="shared" si="6"/>
        <v/>
      </c>
      <c r="M42" s="2" t="str">
        <f t="shared" si="7"/>
        <v>read_comments</v>
      </c>
      <c r="N42" s="2" t="s">
        <v>41</v>
      </c>
      <c r="P42" s="2" t="s">
        <v>286</v>
      </c>
      <c r="Q42" s="2" t="s">
        <v>288</v>
      </c>
    </row>
    <row r="43" spans="1:17" ht="19.5" customHeight="1">
      <c r="A43" s="7" t="s">
        <v>490</v>
      </c>
      <c r="B43" s="2" t="s">
        <v>46</v>
      </c>
      <c r="C43" s="2" t="s">
        <v>221</v>
      </c>
      <c r="D43" s="2" t="s">
        <v>221</v>
      </c>
      <c r="E43" s="2" t="str">
        <f t="shared" si="1"/>
        <v/>
      </c>
      <c r="F43" s="2" t="str">
        <f t="shared" si="2"/>
        <v/>
      </c>
      <c r="G43" s="2" t="str">
        <f t="shared" si="3"/>
        <v>y</v>
      </c>
      <c r="H43" s="2" t="str">
        <f t="shared" si="4"/>
        <v/>
      </c>
      <c r="I43" s="2" t="str">
        <f t="shared" si="5"/>
        <v/>
      </c>
      <c r="J43" s="2" t="str">
        <f t="shared" si="6"/>
        <v/>
      </c>
      <c r="K43" s="2" t="str">
        <f t="shared" si="6"/>
        <v/>
      </c>
      <c r="L43" s="2" t="str">
        <f t="shared" si="6"/>
        <v/>
      </c>
      <c r="M43" s="2" t="str">
        <f t="shared" si="7"/>
        <v>remove_comments</v>
      </c>
      <c r="N43" s="2" t="s">
        <v>43</v>
      </c>
      <c r="P43" s="2" t="s">
        <v>286</v>
      </c>
      <c r="Q43" s="2" t="s">
        <v>289</v>
      </c>
    </row>
    <row r="44" spans="1:17" ht="19.5" customHeight="1">
      <c r="A44" s="7" t="s">
        <v>286</v>
      </c>
      <c r="B44" s="2" t="s">
        <v>45</v>
      </c>
      <c r="C44" s="2" t="s">
        <v>221</v>
      </c>
      <c r="D44" s="2" t="s">
        <v>221</v>
      </c>
      <c r="E44" s="2" t="str">
        <f t="shared" si="1"/>
        <v/>
      </c>
      <c r="F44" s="2" t="str">
        <f t="shared" si="2"/>
        <v/>
      </c>
      <c r="G44" s="2" t="str">
        <f t="shared" si="3"/>
        <v>y</v>
      </c>
      <c r="H44" s="2" t="str">
        <f t="shared" si="4"/>
        <v/>
      </c>
      <c r="I44" s="2" t="str">
        <f t="shared" si="5"/>
        <v/>
      </c>
      <c r="J44" s="2" t="str">
        <f t="shared" si="6"/>
        <v/>
      </c>
      <c r="K44" s="2" t="str">
        <f t="shared" si="6"/>
        <v/>
      </c>
      <c r="L44" s="2" t="str">
        <f t="shared" si="6"/>
        <v/>
      </c>
      <c r="M44" s="2" t="str">
        <f t="shared" si="7"/>
        <v>edit_comments</v>
      </c>
      <c r="N44" s="2" t="s">
        <v>45</v>
      </c>
      <c r="P44" s="2" t="s">
        <v>286</v>
      </c>
      <c r="Q44" s="2" t="s">
        <v>290</v>
      </c>
    </row>
    <row r="45" spans="1:17" ht="19.5" customHeight="1">
      <c r="A45" s="7" t="s">
        <v>286</v>
      </c>
      <c r="B45" s="2" t="s">
        <v>44</v>
      </c>
      <c r="C45" s="2" t="s">
        <v>223</v>
      </c>
      <c r="D45" s="2" t="s">
        <v>223</v>
      </c>
      <c r="E45" s="2" t="str">
        <f t="shared" si="1"/>
        <v/>
      </c>
      <c r="F45" s="2" t="str">
        <f t="shared" si="2"/>
        <v>y</v>
      </c>
      <c r="G45" s="2" t="str">
        <f t="shared" si="3"/>
        <v/>
      </c>
      <c r="H45" s="2" t="str">
        <f t="shared" si="4"/>
        <v/>
      </c>
      <c r="I45" s="2" t="str">
        <f t="shared" si="5"/>
        <v/>
      </c>
      <c r="J45" s="2" t="str">
        <f t="shared" si="6"/>
        <v/>
      </c>
      <c r="K45" s="2" t="str">
        <f t="shared" si="6"/>
        <v/>
      </c>
      <c r="L45" s="2" t="str">
        <f t="shared" si="6"/>
        <v/>
      </c>
      <c r="M45" s="2" t="str">
        <f t="shared" si="7"/>
        <v>vote_comments</v>
      </c>
      <c r="N45" s="2" t="s">
        <v>42</v>
      </c>
      <c r="P45" s="2" t="s">
        <v>286</v>
      </c>
      <c r="Q45" s="2" t="s">
        <v>291</v>
      </c>
    </row>
    <row r="46" spans="1:17" ht="19.5" customHeight="1">
      <c r="A46" s="7" t="s">
        <v>286</v>
      </c>
      <c r="B46" s="2" t="s">
        <v>41</v>
      </c>
      <c r="C46" s="2" t="s">
        <v>221</v>
      </c>
      <c r="D46" s="2" t="s">
        <v>223</v>
      </c>
      <c r="E46" s="2" t="str">
        <f t="shared" si="1"/>
        <v/>
      </c>
      <c r="F46" s="2" t="str">
        <f t="shared" si="2"/>
        <v>y</v>
      </c>
      <c r="G46" s="2" t="str">
        <f t="shared" si="3"/>
        <v/>
      </c>
      <c r="H46" s="2" t="str">
        <f t="shared" si="4"/>
        <v/>
      </c>
      <c r="I46" s="2" t="str">
        <f t="shared" si="5"/>
        <v/>
      </c>
      <c r="J46" s="2" t="str">
        <f t="shared" si="6"/>
        <v/>
      </c>
      <c r="K46" s="2" t="str">
        <f t="shared" si="6"/>
        <v/>
      </c>
      <c r="L46" s="2" t="str">
        <f t="shared" si="6"/>
        <v/>
      </c>
      <c r="M46" s="2" t="str">
        <f t="shared" si="7"/>
        <v>list_users</v>
      </c>
      <c r="N46" s="2" t="s">
        <v>47</v>
      </c>
      <c r="P46" s="2" t="s">
        <v>292</v>
      </c>
      <c r="Q46" s="2" t="s">
        <v>293</v>
      </c>
    </row>
    <row r="47" spans="1:17" ht="19.5" customHeight="1">
      <c r="A47" s="7" t="s">
        <v>286</v>
      </c>
      <c r="B47" s="2" t="s">
        <v>43</v>
      </c>
      <c r="C47" s="2" t="s">
        <v>221</v>
      </c>
      <c r="D47" s="2" t="s">
        <v>221</v>
      </c>
      <c r="E47" s="2" t="str">
        <f t="shared" si="1"/>
        <v/>
      </c>
      <c r="F47" s="2" t="str">
        <f t="shared" si="2"/>
        <v/>
      </c>
      <c r="G47" s="2" t="str">
        <f t="shared" si="3"/>
        <v>y</v>
      </c>
      <c r="H47" s="2" t="str">
        <f t="shared" si="4"/>
        <v/>
      </c>
      <c r="I47" s="2" t="str">
        <f t="shared" si="5"/>
        <v/>
      </c>
      <c r="J47" s="2" t="str">
        <f t="shared" si="6"/>
        <v/>
      </c>
      <c r="K47" s="2" t="str">
        <f t="shared" si="6"/>
        <v/>
      </c>
      <c r="L47" s="2" t="str">
        <f t="shared" si="6"/>
        <v/>
      </c>
      <c r="M47" s="2" t="str">
        <f t="shared" si="7"/>
        <v>use_content_templates</v>
      </c>
      <c r="N47" s="2" t="s">
        <v>50</v>
      </c>
      <c r="P47" s="2" t="s">
        <v>294</v>
      </c>
      <c r="Q47" s="2" t="s">
        <v>295</v>
      </c>
    </row>
    <row r="48" spans="1:17" ht="19.5" customHeight="1">
      <c r="A48" s="7" t="s">
        <v>286</v>
      </c>
      <c r="B48" s="2" t="s">
        <v>42</v>
      </c>
      <c r="C48" s="2" t="s">
        <v>223</v>
      </c>
      <c r="D48" s="2" t="s">
        <v>223</v>
      </c>
      <c r="E48" s="2" t="str">
        <f t="shared" si="1"/>
        <v/>
      </c>
      <c r="F48" s="2" t="str">
        <f t="shared" si="2"/>
        <v>y</v>
      </c>
      <c r="G48" s="2" t="str">
        <f t="shared" si="3"/>
        <v/>
      </c>
      <c r="H48" s="2" t="str">
        <f t="shared" si="4"/>
        <v/>
      </c>
      <c r="I48" s="2" t="str">
        <f t="shared" si="5"/>
        <v/>
      </c>
      <c r="J48" s="2" t="str">
        <f t="shared" si="6"/>
        <v/>
      </c>
      <c r="K48" s="2" t="str">
        <f t="shared" si="6"/>
        <v/>
      </c>
      <c r="L48" s="2" t="str">
        <f t="shared" si="6"/>
        <v/>
      </c>
      <c r="M48" s="2" t="str">
        <f t="shared" si="7"/>
        <v>edit_content_templates</v>
      </c>
      <c r="N48" s="2" t="s">
        <v>49</v>
      </c>
      <c r="P48" s="2" t="s">
        <v>294</v>
      </c>
      <c r="Q48" s="2" t="s">
        <v>296</v>
      </c>
    </row>
    <row r="49" spans="1:17" ht="19.5" customHeight="1">
      <c r="A49" s="7" t="s">
        <v>292</v>
      </c>
      <c r="B49" s="2" t="s">
        <v>47</v>
      </c>
      <c r="C49" s="2" t="s">
        <v>221</v>
      </c>
      <c r="D49" s="2" t="s">
        <v>223</v>
      </c>
      <c r="E49" s="2" t="str">
        <f t="shared" si="1"/>
        <v/>
      </c>
      <c r="F49" s="2" t="str">
        <f t="shared" si="2"/>
        <v>y</v>
      </c>
      <c r="G49" s="2" t="str">
        <f t="shared" si="3"/>
        <v/>
      </c>
      <c r="H49" s="2" t="str">
        <f t="shared" si="4"/>
        <v/>
      </c>
      <c r="I49" s="2" t="str">
        <f t="shared" si="5"/>
        <v/>
      </c>
      <c r="J49" s="2" t="str">
        <f t="shared" si="6"/>
        <v/>
      </c>
      <c r="K49" s="2" t="str">
        <f t="shared" si="6"/>
        <v/>
      </c>
      <c r="L49" s="2" t="str">
        <f t="shared" si="6"/>
        <v/>
      </c>
      <c r="M49" s="2" t="str">
        <f t="shared" si="7"/>
        <v>admin_contribution</v>
      </c>
      <c r="N49" s="2" t="s">
        <v>51</v>
      </c>
      <c r="P49" s="2" t="s">
        <v>297</v>
      </c>
      <c r="Q49" s="2" t="s">
        <v>298</v>
      </c>
    </row>
    <row r="50" spans="1:17" ht="19.5" customHeight="1">
      <c r="A50" s="7" t="s">
        <v>490</v>
      </c>
      <c r="B50" s="2" t="s">
        <v>48</v>
      </c>
      <c r="C50" s="2" t="s">
        <v>221</v>
      </c>
      <c r="D50" s="2" t="s">
        <v>221</v>
      </c>
      <c r="E50" s="2" t="str">
        <f t="shared" si="1"/>
        <v/>
      </c>
      <c r="F50" s="2" t="str">
        <f t="shared" si="2"/>
        <v/>
      </c>
      <c r="G50" s="2" t="str">
        <f t="shared" si="3"/>
        <v>y</v>
      </c>
      <c r="H50" s="2" t="str">
        <f t="shared" si="4"/>
        <v/>
      </c>
      <c r="I50" s="2" t="str">
        <f t="shared" si="5"/>
        <v/>
      </c>
      <c r="J50" s="2" t="str">
        <f t="shared" si="6"/>
        <v/>
      </c>
      <c r="K50" s="2" t="str">
        <f t="shared" si="6"/>
        <v/>
      </c>
      <c r="L50" s="2" t="str">
        <f t="shared" si="6"/>
        <v/>
      </c>
      <c r="M50" s="2" t="str">
        <f t="shared" si="7"/>
        <v>validate_links</v>
      </c>
      <c r="N50" s="2" t="s">
        <v>52</v>
      </c>
      <c r="P50" s="2" t="s">
        <v>299</v>
      </c>
      <c r="Q50" s="2" t="s">
        <v>300</v>
      </c>
    </row>
    <row r="51" spans="1:17" ht="19.5" customHeight="1">
      <c r="A51" s="7" t="s">
        <v>294</v>
      </c>
      <c r="B51" s="2" t="s">
        <v>49</v>
      </c>
      <c r="C51" s="2" t="s">
        <v>221</v>
      </c>
      <c r="D51" s="2" t="s">
        <v>221</v>
      </c>
      <c r="E51" s="2" t="str">
        <f t="shared" si="1"/>
        <v/>
      </c>
      <c r="F51" s="2" t="str">
        <f t="shared" si="2"/>
        <v/>
      </c>
      <c r="G51" s="2" t="str">
        <f t="shared" si="3"/>
        <v>y</v>
      </c>
      <c r="H51" s="2" t="str">
        <f t="shared" si="4"/>
        <v/>
      </c>
      <c r="I51" s="2" t="str">
        <f t="shared" si="5"/>
        <v/>
      </c>
      <c r="J51" s="2" t="str">
        <f t="shared" si="6"/>
        <v/>
      </c>
      <c r="K51" s="2" t="str">
        <f t="shared" si="6"/>
        <v/>
      </c>
      <c r="L51" s="2" t="str">
        <f t="shared" si="6"/>
        <v/>
      </c>
      <c r="M51" s="2" t="str">
        <f t="shared" si="7"/>
        <v>autosubmit_link</v>
      </c>
      <c r="N51" s="2" t="s">
        <v>53</v>
      </c>
      <c r="P51" s="2" t="s">
        <v>299</v>
      </c>
      <c r="Q51" s="2" t="s">
        <v>301</v>
      </c>
    </row>
    <row r="52" spans="1:17" ht="19.5" customHeight="1">
      <c r="A52" s="7" t="s">
        <v>294</v>
      </c>
      <c r="B52" s="2" t="s">
        <v>50</v>
      </c>
      <c r="C52" s="2" t="s">
        <v>223</v>
      </c>
      <c r="D52" s="2" t="s">
        <v>223</v>
      </c>
      <c r="E52" s="2" t="str">
        <f t="shared" si="1"/>
        <v/>
      </c>
      <c r="F52" s="2" t="str">
        <f t="shared" si="2"/>
        <v>y</v>
      </c>
      <c r="G52" s="2" t="str">
        <f t="shared" si="3"/>
        <v/>
      </c>
      <c r="H52" s="2" t="str">
        <f t="shared" si="4"/>
        <v/>
      </c>
      <c r="I52" s="2" t="str">
        <f t="shared" si="5"/>
        <v/>
      </c>
      <c r="J52" s="2" t="str">
        <f t="shared" si="6"/>
        <v/>
      </c>
      <c r="K52" s="2" t="str">
        <f t="shared" si="6"/>
        <v/>
      </c>
      <c r="L52" s="2" t="str">
        <f t="shared" si="6"/>
        <v/>
      </c>
      <c r="M52" s="2" t="str">
        <f t="shared" si="7"/>
        <v>admin_directory_sites</v>
      </c>
      <c r="N52" s="2" t="s">
        <v>54</v>
      </c>
      <c r="P52" s="2" t="s">
        <v>299</v>
      </c>
      <c r="Q52" s="2" t="s">
        <v>302</v>
      </c>
    </row>
    <row r="53" spans="1:17" ht="19.5" customHeight="1">
      <c r="A53" s="7" t="s">
        <v>297</v>
      </c>
      <c r="B53" s="2" t="s">
        <v>51</v>
      </c>
      <c r="C53" s="2" t="s">
        <v>221</v>
      </c>
      <c r="D53" s="2" t="s">
        <v>221</v>
      </c>
      <c r="E53" s="2" t="str">
        <f t="shared" si="1"/>
        <v/>
      </c>
      <c r="F53" s="2" t="str">
        <f t="shared" si="2"/>
        <v/>
      </c>
      <c r="G53" s="2" t="str">
        <f t="shared" si="3"/>
        <v>y</v>
      </c>
      <c r="H53" s="2" t="str">
        <f t="shared" si="4"/>
        <v/>
      </c>
      <c r="I53" s="2" t="str">
        <f t="shared" si="5"/>
        <v/>
      </c>
      <c r="J53" s="2" t="str">
        <f t="shared" si="6"/>
        <v/>
      </c>
      <c r="K53" s="2" t="str">
        <f t="shared" si="6"/>
        <v/>
      </c>
      <c r="L53" s="2" t="str">
        <f t="shared" si="6"/>
        <v/>
      </c>
      <c r="M53" s="2" t="str">
        <f t="shared" si="7"/>
        <v>admin_directory_cats</v>
      </c>
      <c r="N53" s="2" t="s">
        <v>56</v>
      </c>
      <c r="P53" s="2" t="s">
        <v>299</v>
      </c>
      <c r="Q53" s="2" t="s">
        <v>303</v>
      </c>
    </row>
    <row r="54" spans="1:17" ht="19.5" customHeight="1">
      <c r="A54" s="7" t="s">
        <v>299</v>
      </c>
      <c r="B54" s="2" t="s">
        <v>58</v>
      </c>
      <c r="C54" s="2" t="s">
        <v>221</v>
      </c>
      <c r="D54" s="2" t="s">
        <v>221</v>
      </c>
      <c r="E54" s="2" t="str">
        <f t="shared" si="1"/>
        <v/>
      </c>
      <c r="F54" s="2" t="str">
        <f t="shared" si="2"/>
        <v/>
      </c>
      <c r="G54" s="2" t="str">
        <f t="shared" si="3"/>
        <v>y</v>
      </c>
      <c r="H54" s="2" t="str">
        <f t="shared" si="4"/>
        <v/>
      </c>
      <c r="I54" s="2" t="str">
        <f t="shared" si="5"/>
        <v/>
      </c>
      <c r="J54" s="2" t="str">
        <f t="shared" si="6"/>
        <v/>
      </c>
      <c r="K54" s="2" t="str">
        <f t="shared" si="6"/>
        <v/>
      </c>
      <c r="L54" s="2" t="str">
        <f t="shared" si="6"/>
        <v/>
      </c>
      <c r="M54" s="2" t="str">
        <f t="shared" si="7"/>
        <v>admin_directory</v>
      </c>
      <c r="N54" s="2" t="s">
        <v>58</v>
      </c>
      <c r="P54" s="2" t="s">
        <v>299</v>
      </c>
      <c r="Q54" s="2" t="s">
        <v>304</v>
      </c>
    </row>
    <row r="55" spans="1:17" ht="19.5" customHeight="1">
      <c r="A55" s="7" t="s">
        <v>299</v>
      </c>
      <c r="B55" s="2" t="s">
        <v>56</v>
      </c>
      <c r="C55" s="2" t="s">
        <v>221</v>
      </c>
      <c r="D55" s="2" t="s">
        <v>221</v>
      </c>
      <c r="E55" s="2" t="str">
        <f t="shared" si="1"/>
        <v/>
      </c>
      <c r="F55" s="2" t="str">
        <f t="shared" si="2"/>
        <v/>
      </c>
      <c r="G55" s="2" t="str">
        <f t="shared" si="3"/>
        <v>y</v>
      </c>
      <c r="H55" s="2" t="str">
        <f t="shared" si="4"/>
        <v/>
      </c>
      <c r="I55" s="2" t="str">
        <f t="shared" si="5"/>
        <v/>
      </c>
      <c r="J55" s="2" t="str">
        <f t="shared" si="6"/>
        <v/>
      </c>
      <c r="K55" s="2" t="str">
        <f t="shared" si="6"/>
        <v/>
      </c>
      <c r="L55" s="2" t="str">
        <f t="shared" si="6"/>
        <v/>
      </c>
      <c r="M55" s="2" t="str">
        <f t="shared" si="7"/>
        <v>view_directory</v>
      </c>
      <c r="N55" s="2" t="s">
        <v>57</v>
      </c>
      <c r="P55" s="2" t="s">
        <v>299</v>
      </c>
      <c r="Q55" s="2" t="s">
        <v>305</v>
      </c>
    </row>
    <row r="56" spans="1:17" ht="19.5" customHeight="1">
      <c r="A56" s="7" t="s">
        <v>299</v>
      </c>
      <c r="B56" s="2" t="s">
        <v>54</v>
      </c>
      <c r="C56" s="2" t="s">
        <v>221</v>
      </c>
      <c r="D56" s="2" t="s">
        <v>221</v>
      </c>
      <c r="E56" s="2" t="str">
        <f t="shared" si="1"/>
        <v/>
      </c>
      <c r="F56" s="2" t="str">
        <f t="shared" si="2"/>
        <v/>
      </c>
      <c r="G56" s="2" t="str">
        <f t="shared" si="3"/>
        <v>y</v>
      </c>
      <c r="H56" s="2" t="str">
        <f t="shared" si="4"/>
        <v/>
      </c>
      <c r="I56" s="2" t="str">
        <f t="shared" si="5"/>
        <v/>
      </c>
      <c r="J56" s="2" t="str">
        <f t="shared" si="6"/>
        <v/>
      </c>
      <c r="K56" s="2" t="str">
        <f t="shared" si="6"/>
        <v/>
      </c>
      <c r="L56" s="2" t="str">
        <f t="shared" si="6"/>
        <v/>
      </c>
      <c r="M56" s="2" t="str">
        <f t="shared" si="7"/>
        <v>submit_link</v>
      </c>
      <c r="N56" s="2" t="s">
        <v>55</v>
      </c>
      <c r="P56" s="2" t="s">
        <v>299</v>
      </c>
      <c r="Q56" s="2" t="s">
        <v>306</v>
      </c>
    </row>
    <row r="57" spans="1:17" ht="19.5" customHeight="1">
      <c r="A57" s="7" t="s">
        <v>299</v>
      </c>
      <c r="B57" s="2" t="s">
        <v>53</v>
      </c>
      <c r="C57" s="2" t="s">
        <v>221</v>
      </c>
      <c r="D57" s="2" t="s">
        <v>223</v>
      </c>
      <c r="E57" s="2" t="str">
        <f t="shared" si="1"/>
        <v/>
      </c>
      <c r="F57" s="2" t="str">
        <f t="shared" si="2"/>
        <v>y</v>
      </c>
      <c r="G57" s="2" t="str">
        <f t="shared" si="3"/>
        <v/>
      </c>
      <c r="H57" s="2" t="str">
        <f t="shared" si="4"/>
        <v/>
      </c>
      <c r="I57" s="2" t="str">
        <f t="shared" si="5"/>
        <v/>
      </c>
      <c r="J57" s="2" t="str">
        <f t="shared" si="6"/>
        <v/>
      </c>
      <c r="K57" s="2" t="str">
        <f t="shared" si="6"/>
        <v/>
      </c>
      <c r="L57" s="2" t="str">
        <f t="shared" si="6"/>
        <v/>
      </c>
      <c r="M57" s="2" t="str">
        <f t="shared" si="7"/>
        <v>admin_drawings</v>
      </c>
      <c r="N57" s="2" t="s">
        <v>60</v>
      </c>
      <c r="P57" s="2" t="s">
        <v>307</v>
      </c>
      <c r="Q57" s="2" t="s">
        <v>308</v>
      </c>
    </row>
    <row r="58" spans="1:17" ht="19.5" customHeight="1">
      <c r="A58" s="7" t="s">
        <v>299</v>
      </c>
      <c r="B58" s="2" t="s">
        <v>55</v>
      </c>
      <c r="C58" s="2" t="s">
        <v>223</v>
      </c>
      <c r="D58" s="2" t="s">
        <v>223</v>
      </c>
      <c r="E58" s="2" t="str">
        <f t="shared" si="1"/>
        <v/>
      </c>
      <c r="F58" s="2" t="str">
        <f t="shared" si="2"/>
        <v>y</v>
      </c>
      <c r="G58" s="2" t="str">
        <f t="shared" si="3"/>
        <v/>
      </c>
      <c r="H58" s="2" t="str">
        <f t="shared" si="4"/>
        <v/>
      </c>
      <c r="I58" s="2" t="str">
        <f t="shared" si="5"/>
        <v/>
      </c>
      <c r="J58" s="2" t="str">
        <f t="shared" si="6"/>
        <v/>
      </c>
      <c r="K58" s="2" t="str">
        <f t="shared" si="6"/>
        <v/>
      </c>
      <c r="L58" s="2" t="str">
        <f t="shared" si="6"/>
        <v/>
      </c>
      <c r="M58" s="2" t="str">
        <f t="shared" si="7"/>
        <v>edit_drawings</v>
      </c>
      <c r="N58" s="2" t="s">
        <v>59</v>
      </c>
      <c r="P58" s="2" t="s">
        <v>307</v>
      </c>
      <c r="Q58" s="2" t="s">
        <v>309</v>
      </c>
    </row>
    <row r="59" spans="1:17" ht="19.5" customHeight="1">
      <c r="A59" s="7" t="s">
        <v>299</v>
      </c>
      <c r="B59" s="2" t="s">
        <v>52</v>
      </c>
      <c r="C59" s="2" t="s">
        <v>221</v>
      </c>
      <c r="D59" s="2" t="s">
        <v>223</v>
      </c>
      <c r="E59" s="2" t="str">
        <f t="shared" si="1"/>
        <v/>
      </c>
      <c r="F59" s="2" t="str">
        <f t="shared" si="2"/>
        <v>y</v>
      </c>
      <c r="G59" s="2" t="str">
        <f t="shared" si="3"/>
        <v/>
      </c>
      <c r="H59" s="2" t="str">
        <f t="shared" si="4"/>
        <v/>
      </c>
      <c r="I59" s="2" t="str">
        <f t="shared" si="5"/>
        <v/>
      </c>
      <c r="J59" s="2" t="str">
        <f t="shared" si="6"/>
        <v/>
      </c>
      <c r="K59" s="2" t="str">
        <f t="shared" si="6"/>
        <v/>
      </c>
      <c r="L59" s="2" t="str">
        <f t="shared" si="6"/>
        <v/>
      </c>
      <c r="M59" s="2" t="str">
        <f t="shared" si="7"/>
        <v>admin_faqs</v>
      </c>
      <c r="N59" s="2" t="s">
        <v>63</v>
      </c>
      <c r="P59" s="2" t="s">
        <v>310</v>
      </c>
      <c r="Q59" s="2" t="s">
        <v>311</v>
      </c>
    </row>
    <row r="60" spans="1:17" ht="19.5" customHeight="1">
      <c r="A60" s="7" t="s">
        <v>299</v>
      </c>
      <c r="B60" s="2" t="s">
        <v>57</v>
      </c>
      <c r="C60" s="2" t="s">
        <v>223</v>
      </c>
      <c r="D60" s="2" t="s">
        <v>223</v>
      </c>
      <c r="E60" s="2" t="str">
        <f t="shared" si="1"/>
        <v/>
      </c>
      <c r="F60" s="2" t="str">
        <f t="shared" si="2"/>
        <v>y</v>
      </c>
      <c r="G60" s="2" t="str">
        <f t="shared" si="3"/>
        <v/>
      </c>
      <c r="H60" s="2" t="str">
        <f t="shared" si="4"/>
        <v/>
      </c>
      <c r="I60" s="2" t="str">
        <f t="shared" si="5"/>
        <v/>
      </c>
      <c r="J60" s="2" t="str">
        <f t="shared" si="6"/>
        <v/>
      </c>
      <c r="K60" s="2" t="str">
        <f t="shared" si="6"/>
        <v/>
      </c>
      <c r="L60" s="2" t="str">
        <f t="shared" si="6"/>
        <v/>
      </c>
      <c r="M60" s="2" t="str">
        <f t="shared" si="7"/>
        <v>suggest_faq</v>
      </c>
      <c r="N60" s="2" t="s">
        <v>62</v>
      </c>
      <c r="P60" s="2" t="s">
        <v>310</v>
      </c>
      <c r="Q60" s="2" t="s">
        <v>312</v>
      </c>
    </row>
    <row r="61" spans="1:17" ht="19.5" customHeight="1">
      <c r="A61" s="7" t="s">
        <v>307</v>
      </c>
      <c r="B61" s="2" t="s">
        <v>60</v>
      </c>
      <c r="C61" s="2" t="s">
        <v>221</v>
      </c>
      <c r="D61" s="2" t="s">
        <v>221</v>
      </c>
      <c r="E61" s="2" t="str">
        <f t="shared" si="1"/>
        <v/>
      </c>
      <c r="F61" s="2" t="str">
        <f t="shared" si="2"/>
        <v/>
      </c>
      <c r="G61" s="2" t="str">
        <f t="shared" si="3"/>
        <v>y</v>
      </c>
      <c r="H61" s="2" t="str">
        <f t="shared" si="4"/>
        <v/>
      </c>
      <c r="I61" s="2" t="str">
        <f t="shared" si="5"/>
        <v/>
      </c>
      <c r="J61" s="2" t="str">
        <f t="shared" si="6"/>
        <v/>
      </c>
      <c r="K61" s="2" t="str">
        <f t="shared" si="6"/>
        <v/>
      </c>
      <c r="L61" s="2" t="str">
        <f t="shared" si="6"/>
        <v/>
      </c>
      <c r="M61" s="2" t="str">
        <f t="shared" si="7"/>
        <v>view_faqs</v>
      </c>
      <c r="N61" s="2" t="s">
        <v>61</v>
      </c>
      <c r="P61" s="2" t="s">
        <v>310</v>
      </c>
      <c r="Q61" s="2" t="s">
        <v>313</v>
      </c>
    </row>
    <row r="62" spans="1:17" ht="19.5" customHeight="1">
      <c r="A62" s="7" t="s">
        <v>307</v>
      </c>
      <c r="B62" s="2" t="s">
        <v>59</v>
      </c>
      <c r="C62" s="2" t="s">
        <v>223</v>
      </c>
      <c r="D62" s="2" t="s">
        <v>223</v>
      </c>
      <c r="E62" s="2" t="str">
        <f t="shared" si="1"/>
        <v/>
      </c>
      <c r="F62" s="2" t="str">
        <f t="shared" si="2"/>
        <v>y</v>
      </c>
      <c r="G62" s="2" t="str">
        <f t="shared" si="3"/>
        <v/>
      </c>
      <c r="H62" s="2" t="str">
        <f t="shared" si="4"/>
        <v/>
      </c>
      <c r="I62" s="2" t="str">
        <f t="shared" si="5"/>
        <v/>
      </c>
      <c r="J62" s="2" t="str">
        <f t="shared" si="6"/>
        <v/>
      </c>
      <c r="K62" s="2" t="str">
        <f t="shared" si="6"/>
        <v/>
      </c>
      <c r="L62" s="2" t="str">
        <f t="shared" si="6"/>
        <v/>
      </c>
      <c r="M62" s="2" t="str">
        <f t="shared" si="7"/>
        <v>view_file_gallery</v>
      </c>
      <c r="N62" s="2" t="s">
        <v>71</v>
      </c>
      <c r="P62" s="2" t="s">
        <v>314</v>
      </c>
      <c r="Q62" s="2" t="s">
        <v>315</v>
      </c>
    </row>
    <row r="63" spans="1:17" ht="19.5" customHeight="1">
      <c r="A63" s="7" t="s">
        <v>310</v>
      </c>
      <c r="B63" s="2" t="s">
        <v>63</v>
      </c>
      <c r="C63" s="2" t="s">
        <v>221</v>
      </c>
      <c r="D63" s="2" t="s">
        <v>221</v>
      </c>
      <c r="E63" s="2" t="str">
        <f t="shared" si="1"/>
        <v/>
      </c>
      <c r="F63" s="2" t="str">
        <f t="shared" si="2"/>
        <v/>
      </c>
      <c r="G63" s="2" t="str">
        <f t="shared" si="3"/>
        <v>y</v>
      </c>
      <c r="H63" s="2" t="str">
        <f t="shared" si="4"/>
        <v/>
      </c>
      <c r="I63" s="2" t="str">
        <f t="shared" si="5"/>
        <v/>
      </c>
      <c r="J63" s="2" t="str">
        <f t="shared" si="6"/>
        <v/>
      </c>
      <c r="K63" s="2" t="str">
        <f t="shared" si="6"/>
        <v/>
      </c>
      <c r="L63" s="2" t="str">
        <f t="shared" si="6"/>
        <v/>
      </c>
      <c r="M63" s="2" t="str">
        <f t="shared" si="7"/>
        <v>upload_files</v>
      </c>
      <c r="N63" s="2" t="s">
        <v>69</v>
      </c>
      <c r="P63" s="2" t="s">
        <v>314</v>
      </c>
      <c r="Q63" s="2" t="s">
        <v>316</v>
      </c>
    </row>
    <row r="64" spans="1:17" ht="19.5" customHeight="1">
      <c r="A64" s="7" t="s">
        <v>310</v>
      </c>
      <c r="B64" s="2" t="s">
        <v>62</v>
      </c>
      <c r="C64" s="2" t="s">
        <v>223</v>
      </c>
      <c r="D64" s="2" t="s">
        <v>223</v>
      </c>
      <c r="E64" s="2" t="str">
        <f t="shared" si="1"/>
        <v/>
      </c>
      <c r="F64" s="2" t="str">
        <f t="shared" si="2"/>
        <v>y</v>
      </c>
      <c r="G64" s="2" t="str">
        <f t="shared" si="3"/>
        <v/>
      </c>
      <c r="H64" s="2" t="str">
        <f t="shared" si="4"/>
        <v/>
      </c>
      <c r="I64" s="2" t="str">
        <f t="shared" si="5"/>
        <v/>
      </c>
      <c r="J64" s="2" t="str">
        <f t="shared" si="6"/>
        <v/>
      </c>
      <c r="K64" s="2" t="str">
        <f t="shared" si="6"/>
        <v/>
      </c>
      <c r="L64" s="2" t="str">
        <f t="shared" si="6"/>
        <v/>
      </c>
      <c r="M64" s="2" t="str">
        <f t="shared" si="7"/>
        <v>download_files</v>
      </c>
      <c r="N64" s="2" t="s">
        <v>73</v>
      </c>
      <c r="P64" s="2" t="s">
        <v>314</v>
      </c>
      <c r="Q64" s="2" t="s">
        <v>317</v>
      </c>
    </row>
    <row r="65" spans="1:17" ht="19.5" customHeight="1">
      <c r="A65" s="7" t="s">
        <v>310</v>
      </c>
      <c r="B65" s="2" t="s">
        <v>61</v>
      </c>
      <c r="C65" s="2" t="s">
        <v>223</v>
      </c>
      <c r="D65" s="2" t="s">
        <v>223</v>
      </c>
      <c r="E65" s="2" t="str">
        <f t="shared" si="1"/>
        <v/>
      </c>
      <c r="F65" s="2" t="str">
        <f t="shared" si="2"/>
        <v>y</v>
      </c>
      <c r="G65" s="2" t="str">
        <f t="shared" si="3"/>
        <v/>
      </c>
      <c r="H65" s="2" t="str">
        <f t="shared" si="4"/>
        <v/>
      </c>
      <c r="I65" s="2" t="str">
        <f t="shared" si="5"/>
        <v/>
      </c>
      <c r="J65" s="2" t="str">
        <f t="shared" si="6"/>
        <v/>
      </c>
      <c r="K65" s="2" t="str">
        <f t="shared" si="6"/>
        <v/>
      </c>
      <c r="L65" s="2" t="str">
        <f t="shared" si="6"/>
        <v/>
      </c>
      <c r="M65" s="2" t="str">
        <f t="shared" si="7"/>
        <v>edit_gallery_file</v>
      </c>
      <c r="N65" s="2" t="s">
        <v>68</v>
      </c>
      <c r="P65" s="2" t="s">
        <v>314</v>
      </c>
      <c r="Q65" s="2" t="s">
        <v>318</v>
      </c>
    </row>
    <row r="66" spans="1:17" ht="19.5" customHeight="1">
      <c r="A66" s="7" t="s">
        <v>314</v>
      </c>
      <c r="B66" s="2" t="s">
        <v>74</v>
      </c>
      <c r="C66" s="2" t="s">
        <v>221</v>
      </c>
      <c r="D66" s="2" t="s">
        <v>221</v>
      </c>
      <c r="E66" s="2" t="str">
        <f t="shared" si="1"/>
        <v/>
      </c>
      <c r="F66" s="2" t="str">
        <f t="shared" si="2"/>
        <v/>
      </c>
      <c r="G66" s="2" t="str">
        <f t="shared" si="3"/>
        <v>y</v>
      </c>
      <c r="H66" s="2" t="str">
        <f t="shared" si="4"/>
        <v/>
      </c>
      <c r="I66" s="2" t="str">
        <f t="shared" si="5"/>
        <v/>
      </c>
      <c r="J66" s="2" t="str">
        <f t="shared" si="6"/>
        <v/>
      </c>
      <c r="K66" s="2" t="str">
        <f t="shared" si="6"/>
        <v/>
      </c>
      <c r="L66" s="2" t="str">
        <f t="shared" si="6"/>
        <v/>
      </c>
      <c r="M66" s="2" t="str">
        <f t="shared" si="7"/>
        <v>batch_upload_file_dir</v>
      </c>
      <c r="N66" s="2" t="s">
        <v>64</v>
      </c>
      <c r="P66" s="2" t="s">
        <v>314</v>
      </c>
      <c r="Q66" s="2" t="s">
        <v>319</v>
      </c>
    </row>
    <row r="67" spans="1:17" ht="19.5" customHeight="1">
      <c r="A67" s="7" t="s">
        <v>314</v>
      </c>
      <c r="B67" s="2" t="s">
        <v>67</v>
      </c>
      <c r="C67" s="2" t="s">
        <v>221</v>
      </c>
      <c r="D67" s="2" t="s">
        <v>221</v>
      </c>
      <c r="E67" s="2" t="str">
        <f t="shared" si="1"/>
        <v/>
      </c>
      <c r="F67" s="2" t="str">
        <f t="shared" si="2"/>
        <v/>
      </c>
      <c r="G67" s="2" t="str">
        <f t="shared" si="3"/>
        <v>y</v>
      </c>
      <c r="H67" s="2" t="str">
        <f t="shared" si="4"/>
        <v/>
      </c>
      <c r="I67" s="2" t="str">
        <f t="shared" si="5"/>
        <v/>
      </c>
      <c r="J67" s="2" t="str">
        <f t="shared" si="6"/>
        <v/>
      </c>
      <c r="K67" s="2" t="str">
        <f t="shared" si="6"/>
        <v/>
      </c>
      <c r="L67" s="2" t="str">
        <f t="shared" si="6"/>
        <v/>
      </c>
      <c r="M67" s="2" t="str">
        <f t="shared" si="7"/>
        <v>create_file_galleries</v>
      </c>
      <c r="N67" s="2" t="s">
        <v>70</v>
      </c>
      <c r="P67" s="2" t="s">
        <v>314</v>
      </c>
      <c r="Q67" s="2" t="s">
        <v>320</v>
      </c>
    </row>
    <row r="68" spans="1:17" ht="19.5" customHeight="1">
      <c r="A68" s="7" t="s">
        <v>314</v>
      </c>
      <c r="B68" s="2" t="s">
        <v>64</v>
      </c>
      <c r="C68" s="2" t="s">
        <v>221</v>
      </c>
      <c r="D68" s="2" t="s">
        <v>221</v>
      </c>
      <c r="E68" s="2" t="str">
        <f t="shared" ref="E68:E131" si="8">IF(LEFT($D68,1)="an","y","")</f>
        <v/>
      </c>
      <c r="F68" s="2" t="str">
        <f t="shared" ref="F68:F131" si="9">IF(LEFT($D68,1)="r","y","")</f>
        <v/>
      </c>
      <c r="G68" s="2" t="str">
        <f t="shared" ref="G68:G131" si="10">IF(LEFT($D68,1)="e","y","")</f>
        <v>y</v>
      </c>
      <c r="H68" s="2" t="str">
        <f t="shared" ref="H68:H131" si="11">IF(LEFT($D68,1)="s","y","")</f>
        <v/>
      </c>
      <c r="I68" s="2" t="str">
        <f t="shared" ref="I68:I131" si="12">IF(LEFT($D68,2)="ad","y","")</f>
        <v/>
      </c>
      <c r="J68" s="2" t="str">
        <f t="shared" ref="J68:L99" si="13">IF(LEFT($D68,1)="ad","y","")</f>
        <v/>
      </c>
      <c r="K68" s="2" t="str">
        <f t="shared" si="13"/>
        <v/>
      </c>
      <c r="L68" s="2" t="str">
        <f t="shared" si="13"/>
        <v/>
      </c>
      <c r="M68" s="2" t="str">
        <f t="shared" ref="M68:M131" si="14">TRIM(N68)</f>
        <v>assign_perm_file_gallery</v>
      </c>
      <c r="N68" s="2" t="s">
        <v>67</v>
      </c>
      <c r="P68" s="2" t="s">
        <v>314</v>
      </c>
      <c r="Q68" s="2" t="s">
        <v>321</v>
      </c>
    </row>
    <row r="69" spans="1:17" ht="19.5" customHeight="1">
      <c r="A69" s="7" t="s">
        <v>314</v>
      </c>
      <c r="B69" s="2" t="s">
        <v>65</v>
      </c>
      <c r="C69" s="2" t="s">
        <v>221</v>
      </c>
      <c r="D69" s="2" t="s">
        <v>223</v>
      </c>
      <c r="E69" s="2" t="str">
        <f t="shared" si="8"/>
        <v/>
      </c>
      <c r="F69" s="2" t="str">
        <f t="shared" si="9"/>
        <v>y</v>
      </c>
      <c r="G69" s="2" t="str">
        <f t="shared" si="10"/>
        <v/>
      </c>
      <c r="H69" s="2" t="str">
        <f t="shared" si="11"/>
        <v/>
      </c>
      <c r="I69" s="2" t="str">
        <f t="shared" si="12"/>
        <v/>
      </c>
      <c r="J69" s="2" t="str">
        <f t="shared" si="13"/>
        <v/>
      </c>
      <c r="K69" s="2" t="str">
        <f t="shared" si="13"/>
        <v/>
      </c>
      <c r="L69" s="2" t="str">
        <f t="shared" si="13"/>
        <v/>
      </c>
      <c r="M69" s="2" t="str">
        <f t="shared" si="14"/>
        <v>list_file_galleries</v>
      </c>
      <c r="N69" s="2" t="s">
        <v>72</v>
      </c>
      <c r="P69" s="2" t="s">
        <v>314</v>
      </c>
      <c r="Q69" s="2" t="s">
        <v>322</v>
      </c>
    </row>
    <row r="70" spans="1:17" ht="19.5" customHeight="1">
      <c r="A70" s="7" t="s">
        <v>314</v>
      </c>
      <c r="B70" s="2" t="s">
        <v>70</v>
      </c>
      <c r="C70" s="2" t="s">
        <v>221</v>
      </c>
      <c r="D70" s="2" t="s">
        <v>223</v>
      </c>
      <c r="E70" s="2" t="str">
        <f t="shared" si="8"/>
        <v/>
      </c>
      <c r="F70" s="2" t="str">
        <f t="shared" si="9"/>
        <v>y</v>
      </c>
      <c r="G70" s="2" t="str">
        <f t="shared" si="10"/>
        <v/>
      </c>
      <c r="H70" s="2" t="str">
        <f t="shared" si="11"/>
        <v/>
      </c>
      <c r="I70" s="2" t="str">
        <f t="shared" si="12"/>
        <v/>
      </c>
      <c r="J70" s="2" t="str">
        <f t="shared" si="13"/>
        <v/>
      </c>
      <c r="K70" s="2" t="str">
        <f t="shared" si="13"/>
        <v/>
      </c>
      <c r="L70" s="2" t="str">
        <f t="shared" si="13"/>
        <v/>
      </c>
      <c r="M70" s="2" t="str">
        <f t="shared" si="14"/>
        <v>admin_file_galleries</v>
      </c>
      <c r="N70" s="2" t="s">
        <v>74</v>
      </c>
      <c r="P70" s="2" t="s">
        <v>314</v>
      </c>
      <c r="Q70" s="2" t="s">
        <v>323</v>
      </c>
    </row>
    <row r="71" spans="1:17" ht="19.5" customHeight="1">
      <c r="A71" s="7" t="s">
        <v>314</v>
      </c>
      <c r="B71" s="2" t="s">
        <v>73</v>
      </c>
      <c r="C71" s="2" t="s">
        <v>223</v>
      </c>
      <c r="D71" s="2" t="s">
        <v>223</v>
      </c>
      <c r="E71" s="2" t="str">
        <f t="shared" si="8"/>
        <v/>
      </c>
      <c r="F71" s="2" t="str">
        <f t="shared" si="9"/>
        <v>y</v>
      </c>
      <c r="G71" s="2" t="str">
        <f t="shared" si="10"/>
        <v/>
      </c>
      <c r="H71" s="2" t="str">
        <f t="shared" si="11"/>
        <v/>
      </c>
      <c r="I71" s="2" t="str">
        <f t="shared" si="12"/>
        <v/>
      </c>
      <c r="J71" s="2" t="str">
        <f t="shared" si="13"/>
        <v/>
      </c>
      <c r="K71" s="2" t="str">
        <f t="shared" si="13"/>
        <v/>
      </c>
      <c r="L71" s="2" t="str">
        <f t="shared" si="13"/>
        <v/>
      </c>
      <c r="M71" s="2" t="str">
        <f t="shared" si="14"/>
        <v>batch_upload_files</v>
      </c>
      <c r="N71" s="2" t="s">
        <v>65</v>
      </c>
      <c r="P71" s="2" t="s">
        <v>314</v>
      </c>
      <c r="Q71" s="2" t="s">
        <v>324</v>
      </c>
    </row>
    <row r="72" spans="1:17" ht="19.5" customHeight="1">
      <c r="A72" s="7" t="s">
        <v>314</v>
      </c>
      <c r="B72" s="2" t="s">
        <v>68</v>
      </c>
      <c r="C72" s="2" t="s">
        <v>221</v>
      </c>
      <c r="D72" s="2" t="s">
        <v>221</v>
      </c>
      <c r="E72" s="2" t="str">
        <f t="shared" si="8"/>
        <v/>
      </c>
      <c r="F72" s="2" t="str">
        <f t="shared" si="9"/>
        <v/>
      </c>
      <c r="G72" s="2" t="str">
        <f t="shared" si="10"/>
        <v>y</v>
      </c>
      <c r="H72" s="2" t="str">
        <f t="shared" si="11"/>
        <v/>
      </c>
      <c r="I72" s="2" t="str">
        <f t="shared" si="12"/>
        <v/>
      </c>
      <c r="J72" s="2" t="str">
        <f t="shared" si="13"/>
        <v/>
      </c>
      <c r="K72" s="2" t="str">
        <f t="shared" si="13"/>
        <v/>
      </c>
      <c r="L72" s="2" t="str">
        <f t="shared" si="13"/>
        <v/>
      </c>
      <c r="M72" s="2" t="str">
        <f t="shared" si="14"/>
        <v>forum_post</v>
      </c>
      <c r="N72" s="2" t="s">
        <v>83</v>
      </c>
      <c r="P72" s="2" t="s">
        <v>325</v>
      </c>
      <c r="Q72" s="2" t="s">
        <v>326</v>
      </c>
    </row>
    <row r="73" spans="1:17" ht="19.5" customHeight="1">
      <c r="A73" s="7" t="s">
        <v>314</v>
      </c>
      <c r="B73" s="2" t="s">
        <v>72</v>
      </c>
      <c r="C73" s="2" t="s">
        <v>223</v>
      </c>
      <c r="D73" s="2" t="s">
        <v>223</v>
      </c>
      <c r="E73" s="2" t="str">
        <f t="shared" si="8"/>
        <v/>
      </c>
      <c r="F73" s="2" t="str">
        <f t="shared" si="9"/>
        <v>y</v>
      </c>
      <c r="G73" s="2" t="str">
        <f t="shared" si="10"/>
        <v/>
      </c>
      <c r="H73" s="2" t="str">
        <f t="shared" si="11"/>
        <v/>
      </c>
      <c r="I73" s="2" t="str">
        <f t="shared" si="12"/>
        <v/>
      </c>
      <c r="J73" s="2" t="str">
        <f t="shared" si="13"/>
        <v/>
      </c>
      <c r="K73" s="2" t="str">
        <f t="shared" si="13"/>
        <v/>
      </c>
      <c r="L73" s="2" t="str">
        <f t="shared" si="13"/>
        <v/>
      </c>
      <c r="M73" s="2" t="str">
        <f t="shared" si="14"/>
        <v>forum_attach</v>
      </c>
      <c r="N73" s="2" t="s">
        <v>80</v>
      </c>
      <c r="P73" s="2" t="s">
        <v>325</v>
      </c>
      <c r="Q73" s="2" t="s">
        <v>327</v>
      </c>
    </row>
    <row r="74" spans="1:17" ht="19.5" customHeight="1">
      <c r="A74" s="7" t="s">
        <v>314</v>
      </c>
      <c r="B74" s="2" t="s">
        <v>69</v>
      </c>
      <c r="C74" s="2" t="s">
        <v>223</v>
      </c>
      <c r="D74" s="2" t="s">
        <v>223</v>
      </c>
      <c r="E74" s="2" t="str">
        <f t="shared" si="8"/>
        <v/>
      </c>
      <c r="F74" s="2" t="str">
        <f t="shared" si="9"/>
        <v>y</v>
      </c>
      <c r="G74" s="2" t="str">
        <f t="shared" si="10"/>
        <v/>
      </c>
      <c r="H74" s="2" t="str">
        <f t="shared" si="11"/>
        <v/>
      </c>
      <c r="I74" s="2" t="str">
        <f t="shared" si="12"/>
        <v/>
      </c>
      <c r="J74" s="2" t="str">
        <f t="shared" si="13"/>
        <v/>
      </c>
      <c r="K74" s="2" t="str">
        <f t="shared" si="13"/>
        <v/>
      </c>
      <c r="L74" s="2" t="str">
        <f t="shared" si="13"/>
        <v/>
      </c>
      <c r="M74" s="2" t="str">
        <f t="shared" si="14"/>
        <v>forum_edit_own_posts</v>
      </c>
      <c r="N74" s="2" t="s">
        <v>81</v>
      </c>
      <c r="P74" s="2" t="s">
        <v>325</v>
      </c>
      <c r="Q74" s="2" t="s">
        <v>328</v>
      </c>
    </row>
    <row r="75" spans="1:17" ht="19.5" customHeight="1">
      <c r="A75" s="7" t="s">
        <v>490</v>
      </c>
      <c r="B75" s="2" t="s">
        <v>75</v>
      </c>
      <c r="C75" s="2" t="s">
        <v>223</v>
      </c>
      <c r="D75" s="2" t="s">
        <v>223</v>
      </c>
      <c r="E75" s="2" t="str">
        <f t="shared" si="8"/>
        <v/>
      </c>
      <c r="F75" s="2" t="str">
        <f t="shared" si="9"/>
        <v>y</v>
      </c>
      <c r="G75" s="2" t="str">
        <f t="shared" si="10"/>
        <v/>
      </c>
      <c r="H75" s="2" t="str">
        <f t="shared" si="11"/>
        <v/>
      </c>
      <c r="I75" s="2" t="str">
        <f t="shared" si="12"/>
        <v/>
      </c>
      <c r="J75" s="2" t="str">
        <f t="shared" si="13"/>
        <v/>
      </c>
      <c r="K75" s="2" t="str">
        <f t="shared" si="13"/>
        <v/>
      </c>
      <c r="L75" s="2" t="str">
        <f t="shared" si="13"/>
        <v/>
      </c>
      <c r="M75" s="2" t="str">
        <f t="shared" si="14"/>
        <v>forum_post_topic</v>
      </c>
      <c r="N75" s="2" t="s">
        <v>77</v>
      </c>
      <c r="P75" s="2" t="s">
        <v>325</v>
      </c>
      <c r="Q75" s="2" t="s">
        <v>329</v>
      </c>
    </row>
    <row r="76" spans="1:17" ht="19.5" customHeight="1">
      <c r="A76" s="7" t="s">
        <v>490</v>
      </c>
      <c r="B76" s="2" t="s">
        <v>66</v>
      </c>
      <c r="C76" s="2" t="s">
        <v>223</v>
      </c>
      <c r="D76" s="2" t="s">
        <v>223</v>
      </c>
      <c r="E76" s="2" t="str">
        <f t="shared" si="8"/>
        <v/>
      </c>
      <c r="F76" s="2" t="str">
        <f t="shared" si="9"/>
        <v>y</v>
      </c>
      <c r="G76" s="2" t="str">
        <f t="shared" si="10"/>
        <v/>
      </c>
      <c r="H76" s="2" t="str">
        <f t="shared" si="11"/>
        <v/>
      </c>
      <c r="I76" s="2" t="str">
        <f t="shared" si="12"/>
        <v/>
      </c>
      <c r="J76" s="2" t="str">
        <f t="shared" si="13"/>
        <v/>
      </c>
      <c r="K76" s="2" t="str">
        <f t="shared" si="13"/>
        <v/>
      </c>
      <c r="L76" s="2" t="str">
        <f t="shared" si="13"/>
        <v/>
      </c>
      <c r="M76" s="2" t="str">
        <f t="shared" si="14"/>
        <v>forum_read</v>
      </c>
      <c r="N76" s="2" t="s">
        <v>82</v>
      </c>
      <c r="P76" s="2" t="s">
        <v>325</v>
      </c>
      <c r="Q76" s="2" t="s">
        <v>330</v>
      </c>
    </row>
    <row r="77" spans="1:17" ht="19.5" customHeight="1">
      <c r="A77" s="7" t="s">
        <v>314</v>
      </c>
      <c r="B77" s="2" t="s">
        <v>71</v>
      </c>
      <c r="C77" s="2" t="s">
        <v>223</v>
      </c>
      <c r="D77" s="2" t="s">
        <v>223</v>
      </c>
      <c r="E77" s="2" t="str">
        <f t="shared" si="8"/>
        <v/>
      </c>
      <c r="F77" s="2" t="str">
        <f t="shared" si="9"/>
        <v>y</v>
      </c>
      <c r="G77" s="2" t="str">
        <f t="shared" si="10"/>
        <v/>
      </c>
      <c r="H77" s="2" t="str">
        <f t="shared" si="11"/>
        <v/>
      </c>
      <c r="I77" s="2" t="str">
        <f t="shared" si="12"/>
        <v/>
      </c>
      <c r="J77" s="2" t="str">
        <f t="shared" si="13"/>
        <v/>
      </c>
      <c r="K77" s="2" t="str">
        <f t="shared" si="13"/>
        <v/>
      </c>
      <c r="L77" s="2" t="str">
        <f t="shared" si="13"/>
        <v/>
      </c>
      <c r="M77" s="2" t="str">
        <f t="shared" si="14"/>
        <v>forum_vote</v>
      </c>
      <c r="N77" s="2" t="s">
        <v>76</v>
      </c>
      <c r="P77" s="2" t="s">
        <v>325</v>
      </c>
      <c r="Q77" s="2" t="s">
        <v>331</v>
      </c>
    </row>
    <row r="78" spans="1:17" ht="19.5" customHeight="1">
      <c r="A78" s="7" t="s">
        <v>325</v>
      </c>
      <c r="B78" s="2" t="s">
        <v>84</v>
      </c>
      <c r="C78" s="2" t="s">
        <v>221</v>
      </c>
      <c r="D78" s="2" t="s">
        <v>221</v>
      </c>
      <c r="E78" s="2" t="str">
        <f t="shared" si="8"/>
        <v/>
      </c>
      <c r="F78" s="2" t="str">
        <f t="shared" si="9"/>
        <v/>
      </c>
      <c r="G78" s="2" t="str">
        <f t="shared" si="10"/>
        <v>y</v>
      </c>
      <c r="H78" s="2" t="str">
        <f t="shared" si="11"/>
        <v/>
      </c>
      <c r="I78" s="2" t="str">
        <f t="shared" si="12"/>
        <v/>
      </c>
      <c r="J78" s="2" t="str">
        <f t="shared" si="13"/>
        <v/>
      </c>
      <c r="K78" s="2" t="str">
        <f t="shared" si="13"/>
        <v/>
      </c>
      <c r="L78" s="2" t="str">
        <f t="shared" si="13"/>
        <v/>
      </c>
      <c r="M78" s="2" t="str">
        <f t="shared" si="14"/>
        <v>forums_report</v>
      </c>
      <c r="N78" s="2" t="s">
        <v>78</v>
      </c>
      <c r="P78" s="2" t="s">
        <v>325</v>
      </c>
      <c r="Q78" s="2" t="s">
        <v>332</v>
      </c>
    </row>
    <row r="79" spans="1:17" ht="19.5" customHeight="1">
      <c r="A79" s="7" t="s">
        <v>325</v>
      </c>
      <c r="B79" s="2" t="s">
        <v>80</v>
      </c>
      <c r="C79" s="2" t="s">
        <v>223</v>
      </c>
      <c r="D79" s="2" t="s">
        <v>223</v>
      </c>
      <c r="E79" s="2" t="str">
        <f t="shared" si="8"/>
        <v/>
      </c>
      <c r="F79" s="2" t="str">
        <f t="shared" si="9"/>
        <v>y</v>
      </c>
      <c r="G79" s="2" t="str">
        <f t="shared" si="10"/>
        <v/>
      </c>
      <c r="H79" s="2" t="str">
        <f t="shared" si="11"/>
        <v/>
      </c>
      <c r="I79" s="2" t="str">
        <f t="shared" si="12"/>
        <v/>
      </c>
      <c r="J79" s="2" t="str">
        <f t="shared" si="13"/>
        <v/>
      </c>
      <c r="K79" s="2" t="str">
        <f t="shared" si="13"/>
        <v/>
      </c>
      <c r="L79" s="2" t="str">
        <f t="shared" si="13"/>
        <v/>
      </c>
      <c r="M79" s="2" t="str">
        <f t="shared" si="14"/>
        <v>admin_forum</v>
      </c>
      <c r="N79" s="2" t="s">
        <v>84</v>
      </c>
      <c r="P79" s="2" t="s">
        <v>325</v>
      </c>
      <c r="Q79" s="2" t="s">
        <v>333</v>
      </c>
    </row>
    <row r="80" spans="1:17" ht="19.5" customHeight="1">
      <c r="A80" s="7" t="s">
        <v>325</v>
      </c>
      <c r="B80" s="2" t="s">
        <v>79</v>
      </c>
      <c r="C80" s="2" t="s">
        <v>223</v>
      </c>
      <c r="D80" s="2" t="s">
        <v>223</v>
      </c>
      <c r="E80" s="2" t="str">
        <f t="shared" si="8"/>
        <v/>
      </c>
      <c r="F80" s="2" t="str">
        <f t="shared" si="9"/>
        <v>y</v>
      </c>
      <c r="G80" s="2" t="str">
        <f t="shared" si="10"/>
        <v/>
      </c>
      <c r="H80" s="2" t="str">
        <f t="shared" si="11"/>
        <v/>
      </c>
      <c r="I80" s="2" t="str">
        <f t="shared" si="12"/>
        <v/>
      </c>
      <c r="J80" s="2" t="str">
        <f t="shared" si="13"/>
        <v/>
      </c>
      <c r="K80" s="2" t="str">
        <f t="shared" si="13"/>
        <v/>
      </c>
      <c r="L80" s="2" t="str">
        <f t="shared" si="13"/>
        <v/>
      </c>
      <c r="M80" s="2" t="str">
        <f t="shared" si="14"/>
        <v>forum_autoapp</v>
      </c>
      <c r="N80" s="2" t="s">
        <v>79</v>
      </c>
      <c r="P80" s="2" t="s">
        <v>325</v>
      </c>
      <c r="Q80" s="2" t="s">
        <v>334</v>
      </c>
    </row>
    <row r="81" spans="1:17" ht="19.5" customHeight="1">
      <c r="A81" s="7" t="s">
        <v>325</v>
      </c>
      <c r="B81" s="2" t="s">
        <v>81</v>
      </c>
      <c r="C81" s="2" t="s">
        <v>223</v>
      </c>
      <c r="D81" s="2" t="s">
        <v>223</v>
      </c>
      <c r="E81" s="2" t="str">
        <f t="shared" si="8"/>
        <v/>
      </c>
      <c r="F81" s="2" t="str">
        <f t="shared" si="9"/>
        <v>y</v>
      </c>
      <c r="G81" s="2" t="str">
        <f t="shared" si="10"/>
        <v/>
      </c>
      <c r="H81" s="2" t="str">
        <f t="shared" si="11"/>
        <v/>
      </c>
      <c r="I81" s="2" t="str">
        <f t="shared" si="12"/>
        <v/>
      </c>
      <c r="J81" s="2" t="str">
        <f t="shared" si="13"/>
        <v/>
      </c>
      <c r="K81" s="2" t="str">
        <f t="shared" si="13"/>
        <v/>
      </c>
      <c r="L81" s="2" t="str">
        <f t="shared" si="13"/>
        <v/>
      </c>
      <c r="M81" s="2" t="str">
        <f t="shared" si="14"/>
        <v>admin_freetags</v>
      </c>
      <c r="N81" s="2" t="s">
        <v>86</v>
      </c>
      <c r="P81" s="2" t="s">
        <v>335</v>
      </c>
      <c r="Q81" s="2" t="s">
        <v>336</v>
      </c>
    </row>
    <row r="82" spans="1:17" ht="19.5" customHeight="1">
      <c r="A82" s="7" t="s">
        <v>325</v>
      </c>
      <c r="B82" s="2" t="s">
        <v>83</v>
      </c>
      <c r="C82" s="2" t="s">
        <v>223</v>
      </c>
      <c r="D82" s="2" t="s">
        <v>223</v>
      </c>
      <c r="E82" s="2" t="str">
        <f t="shared" si="8"/>
        <v/>
      </c>
      <c r="F82" s="2" t="str">
        <f t="shared" si="9"/>
        <v>y</v>
      </c>
      <c r="G82" s="2" t="str">
        <f t="shared" si="10"/>
        <v/>
      </c>
      <c r="H82" s="2" t="str">
        <f t="shared" si="11"/>
        <v/>
      </c>
      <c r="I82" s="2" t="str">
        <f t="shared" si="12"/>
        <v/>
      </c>
      <c r="J82" s="2" t="str">
        <f t="shared" si="13"/>
        <v/>
      </c>
      <c r="K82" s="2" t="str">
        <f t="shared" si="13"/>
        <v/>
      </c>
      <c r="L82" s="2" t="str">
        <f t="shared" si="13"/>
        <v/>
      </c>
      <c r="M82" s="2" t="str">
        <f t="shared" si="14"/>
        <v>freetags_tag</v>
      </c>
      <c r="N82" s="2" t="s">
        <v>85</v>
      </c>
      <c r="P82" s="2" t="s">
        <v>335</v>
      </c>
      <c r="Q82" s="2" t="s">
        <v>337</v>
      </c>
    </row>
    <row r="83" spans="1:17" ht="19.5" customHeight="1">
      <c r="A83" s="7" t="s">
        <v>325</v>
      </c>
      <c r="B83" s="2" t="s">
        <v>77</v>
      </c>
      <c r="C83" s="2" t="s">
        <v>223</v>
      </c>
      <c r="D83" s="2" t="s">
        <v>223</v>
      </c>
      <c r="E83" s="2" t="str">
        <f t="shared" si="8"/>
        <v/>
      </c>
      <c r="F83" s="2" t="str">
        <f t="shared" si="9"/>
        <v>y</v>
      </c>
      <c r="G83" s="2" t="str">
        <f t="shared" si="10"/>
        <v/>
      </c>
      <c r="H83" s="2" t="str">
        <f t="shared" si="11"/>
        <v/>
      </c>
      <c r="I83" s="2" t="str">
        <f t="shared" si="12"/>
        <v/>
      </c>
      <c r="J83" s="2" t="str">
        <f t="shared" si="13"/>
        <v/>
      </c>
      <c r="K83" s="2" t="str">
        <f t="shared" si="13"/>
        <v/>
      </c>
      <c r="L83" s="2" t="str">
        <f t="shared" si="13"/>
        <v/>
      </c>
      <c r="M83" s="2" t="str">
        <f t="shared" si="14"/>
        <v>view_freetags</v>
      </c>
      <c r="N83" s="2" t="s">
        <v>87</v>
      </c>
      <c r="P83" s="2" t="s">
        <v>335</v>
      </c>
      <c r="Q83" s="2" t="s">
        <v>338</v>
      </c>
    </row>
    <row r="84" spans="1:17" ht="19.5" customHeight="1">
      <c r="A84" s="7" t="s">
        <v>325</v>
      </c>
      <c r="B84" s="2" t="s">
        <v>82</v>
      </c>
      <c r="C84" s="2" t="s">
        <v>223</v>
      </c>
      <c r="D84" s="2" t="s">
        <v>223</v>
      </c>
      <c r="E84" s="2" t="str">
        <f t="shared" si="8"/>
        <v/>
      </c>
      <c r="F84" s="2" t="str">
        <f t="shared" si="9"/>
        <v>y</v>
      </c>
      <c r="G84" s="2" t="str">
        <f t="shared" si="10"/>
        <v/>
      </c>
      <c r="H84" s="2" t="str">
        <f t="shared" si="11"/>
        <v/>
      </c>
      <c r="I84" s="2" t="str">
        <f t="shared" si="12"/>
        <v/>
      </c>
      <c r="J84" s="2" t="str">
        <f t="shared" si="13"/>
        <v/>
      </c>
      <c r="K84" s="2" t="str">
        <f t="shared" si="13"/>
        <v/>
      </c>
      <c r="L84" s="2" t="str">
        <f t="shared" si="13"/>
        <v/>
      </c>
      <c r="M84" s="2" t="str">
        <f t="shared" si="14"/>
        <v>play_games</v>
      </c>
      <c r="N84" s="2" t="s">
        <v>89</v>
      </c>
      <c r="P84" s="2" t="s">
        <v>339</v>
      </c>
      <c r="Q84" s="2" t="s">
        <v>340</v>
      </c>
    </row>
    <row r="85" spans="1:17" ht="19.5" customHeight="1">
      <c r="A85" s="7" t="s">
        <v>325</v>
      </c>
      <c r="B85" s="2" t="s">
        <v>78</v>
      </c>
      <c r="C85" s="2" t="s">
        <v>223</v>
      </c>
      <c r="D85" s="2" t="s">
        <v>223</v>
      </c>
      <c r="E85" s="2" t="str">
        <f t="shared" si="8"/>
        <v/>
      </c>
      <c r="F85" s="2" t="str">
        <f t="shared" si="9"/>
        <v>y</v>
      </c>
      <c r="G85" s="2" t="str">
        <f t="shared" si="10"/>
        <v/>
      </c>
      <c r="H85" s="2" t="str">
        <f t="shared" si="11"/>
        <v/>
      </c>
      <c r="I85" s="2" t="str">
        <f t="shared" si="12"/>
        <v/>
      </c>
      <c r="J85" s="2" t="str">
        <f t="shared" si="13"/>
        <v/>
      </c>
      <c r="K85" s="2" t="str">
        <f t="shared" si="13"/>
        <v/>
      </c>
      <c r="L85" s="2" t="str">
        <f t="shared" si="13"/>
        <v/>
      </c>
      <c r="M85" s="2" t="str">
        <f t="shared" si="14"/>
        <v>admin_games</v>
      </c>
      <c r="N85" s="2" t="s">
        <v>90</v>
      </c>
      <c r="P85" s="2" t="s">
        <v>339</v>
      </c>
      <c r="Q85" s="2" t="s">
        <v>341</v>
      </c>
    </row>
    <row r="86" spans="1:17" ht="19.5" customHeight="1">
      <c r="A86" s="7" t="s">
        <v>325</v>
      </c>
      <c r="B86" s="2" t="s">
        <v>76</v>
      </c>
      <c r="C86" s="2" t="s">
        <v>223</v>
      </c>
      <c r="D86" s="2" t="s">
        <v>223</v>
      </c>
      <c r="E86" s="2" t="str">
        <f t="shared" si="8"/>
        <v/>
      </c>
      <c r="F86" s="2" t="str">
        <f t="shared" si="9"/>
        <v>y</v>
      </c>
      <c r="G86" s="2" t="str">
        <f t="shared" si="10"/>
        <v/>
      </c>
      <c r="H86" s="2" t="str">
        <f t="shared" si="11"/>
        <v/>
      </c>
      <c r="I86" s="2" t="str">
        <f t="shared" si="12"/>
        <v/>
      </c>
      <c r="J86" s="2" t="str">
        <f t="shared" si="13"/>
        <v/>
      </c>
      <c r="K86" s="2" t="str">
        <f t="shared" si="13"/>
        <v/>
      </c>
      <c r="L86" s="2" t="str">
        <f t="shared" si="13"/>
        <v/>
      </c>
      <c r="M86" s="2" t="str">
        <f t="shared" si="14"/>
        <v>edit_html_pages</v>
      </c>
      <c r="N86" s="2" t="s">
        <v>92</v>
      </c>
      <c r="P86" s="2" t="s">
        <v>342</v>
      </c>
      <c r="Q86" s="2" t="s">
        <v>343</v>
      </c>
    </row>
    <row r="87" spans="1:17" ht="19.5" customHeight="1">
      <c r="A87" s="7" t="s">
        <v>335</v>
      </c>
      <c r="B87" s="2" t="s">
        <v>86</v>
      </c>
      <c r="C87" s="2" t="s">
        <v>221</v>
      </c>
      <c r="D87" s="2" t="s">
        <v>221</v>
      </c>
      <c r="E87" s="2" t="str">
        <f t="shared" si="8"/>
        <v/>
      </c>
      <c r="F87" s="2" t="str">
        <f t="shared" si="9"/>
        <v/>
      </c>
      <c r="G87" s="2" t="str">
        <f t="shared" si="10"/>
        <v>y</v>
      </c>
      <c r="H87" s="2" t="str">
        <f t="shared" si="11"/>
        <v/>
      </c>
      <c r="I87" s="2" t="str">
        <f t="shared" si="12"/>
        <v/>
      </c>
      <c r="J87" s="2" t="str">
        <f t="shared" si="13"/>
        <v/>
      </c>
      <c r="K87" s="2" t="str">
        <f t="shared" si="13"/>
        <v/>
      </c>
      <c r="L87" s="2" t="str">
        <f t="shared" si="13"/>
        <v/>
      </c>
      <c r="M87" s="2" t="str">
        <f t="shared" si="14"/>
        <v>view_html_pages</v>
      </c>
      <c r="N87" s="2" t="s">
        <v>91</v>
      </c>
      <c r="P87" s="2" t="s">
        <v>342</v>
      </c>
      <c r="Q87" s="2" t="s">
        <v>344</v>
      </c>
    </row>
    <row r="88" spans="1:17" ht="19.5" customHeight="1">
      <c r="A88" s="7" t="s">
        <v>335</v>
      </c>
      <c r="B88" s="2" t="s">
        <v>85</v>
      </c>
      <c r="C88" s="2" t="s">
        <v>223</v>
      </c>
      <c r="D88" s="2" t="s">
        <v>223</v>
      </c>
      <c r="E88" s="2" t="str">
        <f t="shared" si="8"/>
        <v/>
      </c>
      <c r="F88" s="2" t="str">
        <f t="shared" si="9"/>
        <v>y</v>
      </c>
      <c r="G88" s="2" t="str">
        <f t="shared" si="10"/>
        <v/>
      </c>
      <c r="H88" s="2" t="str">
        <f t="shared" si="11"/>
        <v/>
      </c>
      <c r="I88" s="2" t="str">
        <f t="shared" si="12"/>
        <v/>
      </c>
      <c r="J88" s="2" t="str">
        <f t="shared" si="13"/>
        <v/>
      </c>
      <c r="K88" s="2" t="str">
        <f t="shared" si="13"/>
        <v/>
      </c>
      <c r="L88" s="2" t="str">
        <f t="shared" si="13"/>
        <v/>
      </c>
      <c r="M88" s="2" t="str">
        <f t="shared" si="14"/>
        <v>batch_upload_images</v>
      </c>
      <c r="N88" s="2" t="s">
        <v>100</v>
      </c>
      <c r="P88" s="2" t="s">
        <v>345</v>
      </c>
      <c r="Q88" s="2" t="s">
        <v>346</v>
      </c>
    </row>
    <row r="89" spans="1:17" ht="19.5" customHeight="1">
      <c r="A89" s="7" t="s">
        <v>490</v>
      </c>
      <c r="B89" s="2" t="s">
        <v>88</v>
      </c>
      <c r="C89" s="2" t="s">
        <v>221</v>
      </c>
      <c r="D89" s="2" t="s">
        <v>221</v>
      </c>
      <c r="E89" s="2" t="str">
        <f t="shared" si="8"/>
        <v/>
      </c>
      <c r="F89" s="2" t="str">
        <f t="shared" si="9"/>
        <v/>
      </c>
      <c r="G89" s="2" t="str">
        <f t="shared" si="10"/>
        <v>y</v>
      </c>
      <c r="H89" s="2" t="str">
        <f t="shared" si="11"/>
        <v/>
      </c>
      <c r="I89" s="2" t="str">
        <f t="shared" si="12"/>
        <v/>
      </c>
      <c r="J89" s="2" t="str">
        <f t="shared" si="13"/>
        <v/>
      </c>
      <c r="K89" s="2" t="str">
        <f t="shared" si="13"/>
        <v/>
      </c>
      <c r="L89" s="2" t="str">
        <f t="shared" si="13"/>
        <v/>
      </c>
      <c r="M89" s="2" t="str">
        <f t="shared" si="14"/>
        <v>upload_images</v>
      </c>
      <c r="N89" s="2" t="s">
        <v>96</v>
      </c>
      <c r="P89" s="2" t="s">
        <v>345</v>
      </c>
      <c r="Q89" s="2" t="s">
        <v>347</v>
      </c>
    </row>
    <row r="90" spans="1:17" ht="19.5" customHeight="1">
      <c r="A90" s="7" t="s">
        <v>335</v>
      </c>
      <c r="B90" s="2" t="s">
        <v>87</v>
      </c>
      <c r="C90" s="2" t="s">
        <v>223</v>
      </c>
      <c r="D90" s="2" t="s">
        <v>223</v>
      </c>
      <c r="E90" s="2" t="str">
        <f t="shared" si="8"/>
        <v/>
      </c>
      <c r="F90" s="2" t="str">
        <f t="shared" si="9"/>
        <v>y</v>
      </c>
      <c r="G90" s="2" t="str">
        <f t="shared" si="10"/>
        <v/>
      </c>
      <c r="H90" s="2" t="str">
        <f t="shared" si="11"/>
        <v/>
      </c>
      <c r="I90" s="2" t="str">
        <f t="shared" si="12"/>
        <v/>
      </c>
      <c r="J90" s="2" t="str">
        <f t="shared" si="13"/>
        <v/>
      </c>
      <c r="K90" s="2" t="str">
        <f t="shared" si="13"/>
        <v/>
      </c>
      <c r="L90" s="2" t="str">
        <f t="shared" si="13"/>
        <v/>
      </c>
      <c r="M90" s="2" t="str">
        <f t="shared" si="14"/>
        <v>view_image_gallery</v>
      </c>
      <c r="N90" s="2" t="s">
        <v>93</v>
      </c>
      <c r="P90" s="2" t="s">
        <v>345</v>
      </c>
      <c r="Q90" s="2" t="s">
        <v>348</v>
      </c>
    </row>
    <row r="91" spans="1:17" ht="19.5" customHeight="1">
      <c r="A91" s="7" t="s">
        <v>339</v>
      </c>
      <c r="B91" s="2" t="s">
        <v>90</v>
      </c>
      <c r="C91" s="2" t="s">
        <v>221</v>
      </c>
      <c r="D91" s="2" t="s">
        <v>221</v>
      </c>
      <c r="E91" s="2" t="str">
        <f t="shared" si="8"/>
        <v/>
      </c>
      <c r="F91" s="2" t="str">
        <f t="shared" si="9"/>
        <v/>
      </c>
      <c r="G91" s="2" t="str">
        <f t="shared" si="10"/>
        <v>y</v>
      </c>
      <c r="H91" s="2" t="str">
        <f t="shared" si="11"/>
        <v/>
      </c>
      <c r="I91" s="2" t="str">
        <f t="shared" si="12"/>
        <v/>
      </c>
      <c r="J91" s="2" t="str">
        <f t="shared" si="13"/>
        <v/>
      </c>
      <c r="K91" s="2" t="str">
        <f t="shared" si="13"/>
        <v/>
      </c>
      <c r="L91" s="2" t="str">
        <f t="shared" si="13"/>
        <v/>
      </c>
      <c r="M91" s="2" t="str">
        <f t="shared" si="14"/>
        <v>batch_upload_image_dir</v>
      </c>
      <c r="N91" s="2" t="s">
        <v>99</v>
      </c>
      <c r="P91" s="2" t="s">
        <v>345</v>
      </c>
      <c r="Q91" s="2" t="s">
        <v>319</v>
      </c>
    </row>
    <row r="92" spans="1:17" ht="19.5" customHeight="1">
      <c r="A92" s="7" t="s">
        <v>339</v>
      </c>
      <c r="B92" s="2" t="s">
        <v>89</v>
      </c>
      <c r="C92" s="2" t="s">
        <v>223</v>
      </c>
      <c r="D92" s="2" t="s">
        <v>223</v>
      </c>
      <c r="E92" s="2" t="str">
        <f t="shared" si="8"/>
        <v/>
      </c>
      <c r="F92" s="2" t="str">
        <f t="shared" si="9"/>
        <v>y</v>
      </c>
      <c r="G92" s="2" t="str">
        <f t="shared" si="10"/>
        <v/>
      </c>
      <c r="H92" s="2" t="str">
        <f t="shared" si="11"/>
        <v/>
      </c>
      <c r="I92" s="2" t="str">
        <f t="shared" si="12"/>
        <v/>
      </c>
      <c r="J92" s="2" t="str">
        <f t="shared" si="13"/>
        <v/>
      </c>
      <c r="K92" s="2" t="str">
        <f t="shared" si="13"/>
        <v/>
      </c>
      <c r="L92" s="2" t="str">
        <f t="shared" si="13"/>
        <v/>
      </c>
      <c r="M92" s="2" t="str">
        <f t="shared" si="14"/>
        <v>create_galleries</v>
      </c>
      <c r="N92" s="2" t="s">
        <v>98</v>
      </c>
      <c r="P92" s="2" t="s">
        <v>345</v>
      </c>
      <c r="Q92" s="2" t="s">
        <v>349</v>
      </c>
    </row>
    <row r="93" spans="1:17" ht="19.5" customHeight="1">
      <c r="A93" s="7" t="s">
        <v>342</v>
      </c>
      <c r="B93" s="2" t="s">
        <v>92</v>
      </c>
      <c r="C93" s="2" t="s">
        <v>221</v>
      </c>
      <c r="D93" s="2" t="s">
        <v>221</v>
      </c>
      <c r="E93" s="2" t="str">
        <f t="shared" si="8"/>
        <v/>
      </c>
      <c r="F93" s="2" t="str">
        <f t="shared" si="9"/>
        <v/>
      </c>
      <c r="G93" s="2" t="str">
        <f t="shared" si="10"/>
        <v>y</v>
      </c>
      <c r="H93" s="2" t="str">
        <f t="shared" si="11"/>
        <v/>
      </c>
      <c r="I93" s="2" t="str">
        <f t="shared" si="12"/>
        <v/>
      </c>
      <c r="J93" s="2" t="str">
        <f t="shared" si="13"/>
        <v/>
      </c>
      <c r="K93" s="2" t="str">
        <f t="shared" si="13"/>
        <v/>
      </c>
      <c r="L93" s="2" t="str">
        <f t="shared" si="13"/>
        <v/>
      </c>
      <c r="M93" s="2" t="str">
        <f t="shared" si="14"/>
        <v>admin_galleries</v>
      </c>
      <c r="N93" s="2" t="s">
        <v>97</v>
      </c>
      <c r="P93" s="2" t="s">
        <v>345</v>
      </c>
      <c r="Q93" s="2" t="s">
        <v>350</v>
      </c>
    </row>
    <row r="94" spans="1:17" ht="19.5" customHeight="1">
      <c r="A94" s="7" t="s">
        <v>342</v>
      </c>
      <c r="B94" s="2" t="s">
        <v>91</v>
      </c>
      <c r="C94" s="2" t="s">
        <v>223</v>
      </c>
      <c r="D94" s="2" t="s">
        <v>223</v>
      </c>
      <c r="E94" s="2" t="str">
        <f t="shared" si="8"/>
        <v/>
      </c>
      <c r="F94" s="2" t="str">
        <f t="shared" si="9"/>
        <v>y</v>
      </c>
      <c r="G94" s="2" t="str">
        <f t="shared" si="10"/>
        <v/>
      </c>
      <c r="H94" s="2" t="str">
        <f t="shared" si="11"/>
        <v/>
      </c>
      <c r="I94" s="2" t="str">
        <f t="shared" si="12"/>
        <v/>
      </c>
      <c r="J94" s="2" t="str">
        <f t="shared" si="13"/>
        <v/>
      </c>
      <c r="K94" s="2" t="str">
        <f t="shared" si="13"/>
        <v/>
      </c>
      <c r="L94" s="2" t="str">
        <f t="shared" si="13"/>
        <v/>
      </c>
      <c r="M94" s="2" t="str">
        <f t="shared" si="14"/>
        <v>map_view</v>
      </c>
      <c r="N94" s="2" t="s">
        <v>102</v>
      </c>
      <c r="P94" s="2" t="s">
        <v>351</v>
      </c>
      <c r="Q94" s="2" t="s">
        <v>352</v>
      </c>
    </row>
    <row r="95" spans="1:17" ht="19.5" customHeight="1">
      <c r="A95" s="7" t="s">
        <v>345</v>
      </c>
      <c r="B95" s="2" t="s">
        <v>97</v>
      </c>
      <c r="C95" s="2" t="s">
        <v>221</v>
      </c>
      <c r="D95" s="2" t="s">
        <v>221</v>
      </c>
      <c r="E95" s="2" t="str">
        <f t="shared" si="8"/>
        <v/>
      </c>
      <c r="F95" s="2" t="str">
        <f t="shared" si="9"/>
        <v/>
      </c>
      <c r="G95" s="2" t="str">
        <f t="shared" si="10"/>
        <v>y</v>
      </c>
      <c r="H95" s="2" t="str">
        <f t="shared" si="11"/>
        <v/>
      </c>
      <c r="I95" s="2" t="str">
        <f t="shared" si="12"/>
        <v/>
      </c>
      <c r="J95" s="2" t="str">
        <f t="shared" si="13"/>
        <v/>
      </c>
      <c r="K95" s="2" t="str">
        <f t="shared" si="13"/>
        <v/>
      </c>
      <c r="L95" s="2" t="str">
        <f t="shared" si="13"/>
        <v/>
      </c>
      <c r="M95" s="2" t="str">
        <f t="shared" si="14"/>
        <v>map_delete</v>
      </c>
      <c r="N95" s="2" t="s">
        <v>105</v>
      </c>
      <c r="P95" s="2" t="s">
        <v>351</v>
      </c>
      <c r="Q95" s="2" t="s">
        <v>353</v>
      </c>
    </row>
    <row r="96" spans="1:17" ht="19.5" customHeight="1">
      <c r="A96" s="7" t="s">
        <v>490</v>
      </c>
      <c r="B96" s="2" t="s">
        <v>95</v>
      </c>
      <c r="C96" s="2" t="s">
        <v>221</v>
      </c>
      <c r="D96" s="2" t="s">
        <v>221</v>
      </c>
      <c r="E96" s="2" t="str">
        <f t="shared" si="8"/>
        <v/>
      </c>
      <c r="F96" s="2" t="str">
        <f t="shared" si="9"/>
        <v/>
      </c>
      <c r="G96" s="2" t="str">
        <f t="shared" si="10"/>
        <v>y</v>
      </c>
      <c r="H96" s="2" t="str">
        <f t="shared" si="11"/>
        <v/>
      </c>
      <c r="I96" s="2" t="str">
        <f t="shared" si="12"/>
        <v/>
      </c>
      <c r="J96" s="2" t="str">
        <f t="shared" si="13"/>
        <v/>
      </c>
      <c r="K96" s="2" t="str">
        <f t="shared" si="13"/>
        <v/>
      </c>
      <c r="L96" s="2" t="str">
        <f t="shared" si="13"/>
        <v/>
      </c>
      <c r="M96" s="2" t="str">
        <f t="shared" si="14"/>
        <v>map_create</v>
      </c>
      <c r="N96" s="2" t="s">
        <v>101</v>
      </c>
      <c r="P96" s="2" t="s">
        <v>351</v>
      </c>
      <c r="Q96" s="2" t="s">
        <v>354</v>
      </c>
    </row>
    <row r="97" spans="1:17" ht="19.5" customHeight="1">
      <c r="A97" s="7" t="s">
        <v>345</v>
      </c>
      <c r="B97" s="2" t="s">
        <v>99</v>
      </c>
      <c r="C97" s="2" t="s">
        <v>221</v>
      </c>
      <c r="D97" s="2" t="s">
        <v>221</v>
      </c>
      <c r="E97" s="2" t="str">
        <f t="shared" si="8"/>
        <v/>
      </c>
      <c r="F97" s="2" t="str">
        <f t="shared" si="9"/>
        <v/>
      </c>
      <c r="G97" s="2" t="str">
        <f t="shared" si="10"/>
        <v>y</v>
      </c>
      <c r="H97" s="2" t="str">
        <f t="shared" si="11"/>
        <v/>
      </c>
      <c r="I97" s="2" t="str">
        <f t="shared" si="12"/>
        <v/>
      </c>
      <c r="J97" s="2" t="str">
        <f t="shared" si="13"/>
        <v/>
      </c>
      <c r="K97" s="2" t="str">
        <f t="shared" si="13"/>
        <v/>
      </c>
      <c r="L97" s="2" t="str">
        <f t="shared" si="13"/>
        <v/>
      </c>
      <c r="M97" s="2" t="str">
        <f t="shared" si="14"/>
        <v>map_view_mapfiles</v>
      </c>
      <c r="N97" s="2" t="s">
        <v>103</v>
      </c>
      <c r="P97" s="2" t="s">
        <v>351</v>
      </c>
      <c r="Q97" s="2" t="s">
        <v>355</v>
      </c>
    </row>
    <row r="98" spans="1:17" ht="19.5" customHeight="1">
      <c r="A98" s="7" t="s">
        <v>345</v>
      </c>
      <c r="B98" s="2" t="s">
        <v>100</v>
      </c>
      <c r="C98" s="2" t="s">
        <v>221</v>
      </c>
      <c r="D98" s="2" t="s">
        <v>223</v>
      </c>
      <c r="E98" s="2" t="str">
        <f t="shared" si="8"/>
        <v/>
      </c>
      <c r="F98" s="2" t="str">
        <f t="shared" si="9"/>
        <v>y</v>
      </c>
      <c r="G98" s="2" t="str">
        <f t="shared" si="10"/>
        <v/>
      </c>
      <c r="H98" s="2" t="str">
        <f t="shared" si="11"/>
        <v/>
      </c>
      <c r="I98" s="2" t="str">
        <f t="shared" si="12"/>
        <v/>
      </c>
      <c r="J98" s="2" t="str">
        <f t="shared" si="13"/>
        <v/>
      </c>
      <c r="K98" s="2" t="str">
        <f t="shared" si="13"/>
        <v/>
      </c>
      <c r="L98" s="2" t="str">
        <f t="shared" si="13"/>
        <v/>
      </c>
      <c r="M98" s="2" t="str">
        <f t="shared" si="14"/>
        <v>map_edit</v>
      </c>
      <c r="N98" s="2" t="s">
        <v>104</v>
      </c>
      <c r="P98" s="2" t="s">
        <v>351</v>
      </c>
      <c r="Q98" s="2" t="s">
        <v>356</v>
      </c>
    </row>
    <row r="99" spans="1:17" ht="19.5" customHeight="1">
      <c r="A99" s="7" t="s">
        <v>345</v>
      </c>
      <c r="B99" s="2" t="s">
        <v>98</v>
      </c>
      <c r="C99" s="2" t="s">
        <v>221</v>
      </c>
      <c r="D99" s="2" t="s">
        <v>223</v>
      </c>
      <c r="E99" s="2" t="str">
        <f t="shared" si="8"/>
        <v/>
      </c>
      <c r="F99" s="2" t="str">
        <f t="shared" si="9"/>
        <v>y</v>
      </c>
      <c r="G99" s="2" t="str">
        <f t="shared" si="10"/>
        <v/>
      </c>
      <c r="H99" s="2" t="str">
        <f t="shared" si="11"/>
        <v/>
      </c>
      <c r="I99" s="2" t="str">
        <f t="shared" si="12"/>
        <v/>
      </c>
      <c r="J99" s="2" t="str">
        <f t="shared" si="13"/>
        <v/>
      </c>
      <c r="K99" s="2" t="str">
        <f t="shared" si="13"/>
        <v/>
      </c>
      <c r="L99" s="2" t="str">
        <f t="shared" si="13"/>
        <v/>
      </c>
      <c r="M99" s="2" t="str">
        <f t="shared" si="14"/>
        <v>broadcast</v>
      </c>
      <c r="N99" s="2" t="s">
        <v>106</v>
      </c>
      <c r="P99" s="2" t="s">
        <v>357</v>
      </c>
      <c r="Q99" s="2" t="s">
        <v>358</v>
      </c>
    </row>
    <row r="100" spans="1:17" ht="19.5" customHeight="1">
      <c r="A100" s="7" t="s">
        <v>490</v>
      </c>
      <c r="B100" s="2" t="s">
        <v>94</v>
      </c>
      <c r="C100" s="2" t="s">
        <v>223</v>
      </c>
      <c r="D100" s="2" t="s">
        <v>223</v>
      </c>
      <c r="E100" s="2" t="str">
        <f t="shared" si="8"/>
        <v/>
      </c>
      <c r="F100" s="2" t="str">
        <f t="shared" si="9"/>
        <v>y</v>
      </c>
      <c r="G100" s="2" t="str">
        <f t="shared" si="10"/>
        <v/>
      </c>
      <c r="H100" s="2" t="str">
        <f t="shared" si="11"/>
        <v/>
      </c>
      <c r="I100" s="2" t="str">
        <f t="shared" si="12"/>
        <v/>
      </c>
      <c r="J100" s="2" t="str">
        <f t="shared" ref="J100:L131" si="15">IF(LEFT($D100,1)="ad","y","")</f>
        <v/>
      </c>
      <c r="K100" s="2" t="str">
        <f t="shared" si="15"/>
        <v/>
      </c>
      <c r="L100" s="2" t="str">
        <f t="shared" si="15"/>
        <v/>
      </c>
      <c r="M100" s="2" t="str">
        <f t="shared" si="14"/>
        <v>broadcast_all</v>
      </c>
      <c r="N100" s="2" t="s">
        <v>107</v>
      </c>
      <c r="P100" s="2" t="s">
        <v>357</v>
      </c>
      <c r="Q100" s="2" t="s">
        <v>359</v>
      </c>
    </row>
    <row r="101" spans="1:17" ht="19.5" customHeight="1">
      <c r="A101" s="7" t="s">
        <v>345</v>
      </c>
      <c r="B101" s="2" t="s">
        <v>96</v>
      </c>
      <c r="C101" s="2" t="s">
        <v>223</v>
      </c>
      <c r="D101" s="2" t="s">
        <v>223</v>
      </c>
      <c r="E101" s="2" t="str">
        <f t="shared" si="8"/>
        <v/>
      </c>
      <c r="F101" s="2" t="str">
        <f t="shared" si="9"/>
        <v>y</v>
      </c>
      <c r="G101" s="2" t="str">
        <f t="shared" si="10"/>
        <v/>
      </c>
      <c r="H101" s="2" t="str">
        <f t="shared" si="11"/>
        <v/>
      </c>
      <c r="I101" s="2" t="str">
        <f t="shared" si="12"/>
        <v/>
      </c>
      <c r="J101" s="2" t="str">
        <f t="shared" si="15"/>
        <v/>
      </c>
      <c r="K101" s="2" t="str">
        <f t="shared" si="15"/>
        <v/>
      </c>
      <c r="L101" s="2" t="str">
        <f t="shared" si="15"/>
        <v/>
      </c>
      <c r="M101" s="2" t="str">
        <f t="shared" si="14"/>
        <v>messages</v>
      </c>
      <c r="N101" s="2" t="s">
        <v>108</v>
      </c>
      <c r="P101" s="2" t="s">
        <v>357</v>
      </c>
      <c r="Q101" s="2" t="s">
        <v>360</v>
      </c>
    </row>
    <row r="102" spans="1:17" ht="19.5" customHeight="1">
      <c r="A102" s="7" t="s">
        <v>345</v>
      </c>
      <c r="B102" s="2" t="s">
        <v>93</v>
      </c>
      <c r="C102" s="2" t="s">
        <v>223</v>
      </c>
      <c r="D102" s="2" t="s">
        <v>223</v>
      </c>
      <c r="E102" s="2" t="str">
        <f t="shared" si="8"/>
        <v/>
      </c>
      <c r="F102" s="2" t="str">
        <f t="shared" si="9"/>
        <v>y</v>
      </c>
      <c r="G102" s="2" t="str">
        <f t="shared" si="10"/>
        <v/>
      </c>
      <c r="H102" s="2" t="str">
        <f t="shared" si="11"/>
        <v/>
      </c>
      <c r="I102" s="2" t="str">
        <f t="shared" si="12"/>
        <v/>
      </c>
      <c r="J102" s="2" t="str">
        <f t="shared" si="15"/>
        <v/>
      </c>
      <c r="K102" s="2" t="str">
        <f t="shared" si="15"/>
        <v/>
      </c>
      <c r="L102" s="2" t="str">
        <f t="shared" si="15"/>
        <v/>
      </c>
      <c r="M102" s="2" t="str">
        <f t="shared" si="14"/>
        <v>assign_perm_mypage</v>
      </c>
      <c r="N102" s="2" t="s">
        <v>484</v>
      </c>
      <c r="P102" s="2" t="s">
        <v>361</v>
      </c>
      <c r="Q102" s="2" t="s">
        <v>362</v>
      </c>
    </row>
    <row r="103" spans="1:17" ht="19.5" customHeight="1">
      <c r="A103" s="7" t="s">
        <v>351</v>
      </c>
      <c r="B103" s="2" t="s">
        <v>101</v>
      </c>
      <c r="C103" s="2" t="s">
        <v>227</v>
      </c>
      <c r="D103" s="3" t="s">
        <v>225</v>
      </c>
      <c r="E103" s="2" t="str">
        <f t="shared" si="8"/>
        <v/>
      </c>
      <c r="F103" s="2" t="str">
        <f t="shared" si="9"/>
        <v/>
      </c>
      <c r="G103" s="2" t="str">
        <f t="shared" si="10"/>
        <v/>
      </c>
      <c r="H103" s="2" t="str">
        <f t="shared" si="11"/>
        <v>y</v>
      </c>
      <c r="I103" s="2" t="str">
        <f t="shared" si="12"/>
        <v/>
      </c>
      <c r="J103" s="2" t="str">
        <f t="shared" si="15"/>
        <v/>
      </c>
      <c r="K103" s="2" t="str">
        <f t="shared" si="15"/>
        <v/>
      </c>
      <c r="L103" s="2" t="str">
        <f t="shared" si="15"/>
        <v/>
      </c>
      <c r="M103" s="2" t="str">
        <f t="shared" si="14"/>
        <v>view_mypage</v>
      </c>
      <c r="N103" s="2" t="s">
        <v>485</v>
      </c>
      <c r="P103" s="2" t="s">
        <v>361</v>
      </c>
      <c r="Q103" s="2" t="s">
        <v>363</v>
      </c>
    </row>
    <row r="104" spans="1:17" ht="19.5" customHeight="1">
      <c r="A104" s="7" t="s">
        <v>351</v>
      </c>
      <c r="B104" s="2" t="s">
        <v>105</v>
      </c>
      <c r="C104" s="2" t="s">
        <v>227</v>
      </c>
      <c r="D104" s="3" t="s">
        <v>225</v>
      </c>
      <c r="E104" s="2" t="str">
        <f t="shared" si="8"/>
        <v/>
      </c>
      <c r="F104" s="2" t="str">
        <f t="shared" si="9"/>
        <v/>
      </c>
      <c r="G104" s="2" t="str">
        <f t="shared" si="10"/>
        <v/>
      </c>
      <c r="H104" s="2" t="str">
        <f t="shared" si="11"/>
        <v>y</v>
      </c>
      <c r="I104" s="2" t="str">
        <f t="shared" si="12"/>
        <v/>
      </c>
      <c r="J104" s="2" t="str">
        <f t="shared" si="15"/>
        <v/>
      </c>
      <c r="K104" s="2" t="str">
        <f t="shared" si="15"/>
        <v/>
      </c>
      <c r="L104" s="2" t="str">
        <f t="shared" si="15"/>
        <v/>
      </c>
      <c r="M104" s="2" t="str">
        <f t="shared" si="14"/>
        <v>list_mypage</v>
      </c>
      <c r="N104" s="2" t="s">
        <v>486</v>
      </c>
      <c r="P104" s="2" t="s">
        <v>361</v>
      </c>
      <c r="Q104" s="2" t="s">
        <v>364</v>
      </c>
    </row>
    <row r="105" spans="1:17" ht="19.5" customHeight="1">
      <c r="A105" s="7" t="s">
        <v>351</v>
      </c>
      <c r="B105" s="2" t="s">
        <v>104</v>
      </c>
      <c r="C105" s="2" t="s">
        <v>227</v>
      </c>
      <c r="D105" s="3" t="s">
        <v>225</v>
      </c>
      <c r="E105" s="2" t="str">
        <f t="shared" si="8"/>
        <v/>
      </c>
      <c r="F105" s="2" t="str">
        <f t="shared" si="9"/>
        <v/>
      </c>
      <c r="G105" s="2" t="str">
        <f t="shared" si="10"/>
        <v/>
      </c>
      <c r="H105" s="2" t="str">
        <f t="shared" si="11"/>
        <v>y</v>
      </c>
      <c r="I105" s="2" t="str">
        <f t="shared" si="12"/>
        <v/>
      </c>
      <c r="J105" s="2" t="str">
        <f t="shared" si="15"/>
        <v/>
      </c>
      <c r="K105" s="2" t="str">
        <f t="shared" si="15"/>
        <v/>
      </c>
      <c r="L105" s="2" t="str">
        <f t="shared" si="15"/>
        <v/>
      </c>
      <c r="M105" s="2" t="str">
        <f t="shared" si="14"/>
        <v>admin_mypage</v>
      </c>
      <c r="N105" s="2" t="s">
        <v>487</v>
      </c>
      <c r="P105" s="2" t="s">
        <v>361</v>
      </c>
      <c r="Q105" s="2" t="s">
        <v>365</v>
      </c>
    </row>
    <row r="106" spans="1:17" ht="19.5" customHeight="1">
      <c r="A106" s="7" t="s">
        <v>351</v>
      </c>
      <c r="B106" s="2" t="s">
        <v>102</v>
      </c>
      <c r="C106" s="2" t="s">
        <v>227</v>
      </c>
      <c r="D106" s="3" t="s">
        <v>225</v>
      </c>
      <c r="E106" s="2" t="str">
        <f t="shared" si="8"/>
        <v/>
      </c>
      <c r="F106" s="2" t="str">
        <f t="shared" si="9"/>
        <v/>
      </c>
      <c r="G106" s="2" t="str">
        <f t="shared" si="10"/>
        <v/>
      </c>
      <c r="H106" s="2" t="str">
        <f t="shared" si="11"/>
        <v>y</v>
      </c>
      <c r="I106" s="2" t="str">
        <f t="shared" si="12"/>
        <v/>
      </c>
      <c r="J106" s="2" t="str">
        <f t="shared" si="15"/>
        <v/>
      </c>
      <c r="K106" s="2" t="str">
        <f t="shared" si="15"/>
        <v/>
      </c>
      <c r="L106" s="2" t="str">
        <f t="shared" si="15"/>
        <v/>
      </c>
      <c r="M106" s="2" t="str">
        <f t="shared" si="14"/>
        <v>edit_mypage</v>
      </c>
      <c r="N106" s="2" t="s">
        <v>488</v>
      </c>
      <c r="P106" s="2" t="s">
        <v>361</v>
      </c>
      <c r="Q106" s="2" t="s">
        <v>366</v>
      </c>
    </row>
    <row r="107" spans="1:17" ht="19.5" customHeight="1">
      <c r="A107" s="7" t="s">
        <v>351</v>
      </c>
      <c r="B107" s="2" t="s">
        <v>103</v>
      </c>
      <c r="C107" s="2" t="s">
        <v>227</v>
      </c>
      <c r="D107" s="3" t="s">
        <v>225</v>
      </c>
      <c r="E107" s="2" t="str">
        <f t="shared" si="8"/>
        <v/>
      </c>
      <c r="F107" s="2" t="str">
        <f t="shared" si="9"/>
        <v/>
      </c>
      <c r="G107" s="2" t="str">
        <f t="shared" si="10"/>
        <v/>
      </c>
      <c r="H107" s="2" t="str">
        <f t="shared" si="11"/>
        <v>y</v>
      </c>
      <c r="I107" s="2" t="str">
        <f t="shared" si="12"/>
        <v/>
      </c>
      <c r="J107" s="2" t="str">
        <f t="shared" si="15"/>
        <v/>
      </c>
      <c r="K107" s="2" t="str">
        <f t="shared" si="15"/>
        <v/>
      </c>
      <c r="L107" s="2" t="str">
        <f t="shared" si="15"/>
        <v/>
      </c>
      <c r="M107" s="2" t="str">
        <f t="shared" si="14"/>
        <v>edit_own_mypage</v>
      </c>
      <c r="N107" s="2" t="s">
        <v>489</v>
      </c>
      <c r="P107" s="2" t="s">
        <v>361</v>
      </c>
      <c r="Q107" s="2" t="s">
        <v>367</v>
      </c>
    </row>
    <row r="108" spans="1:17" ht="19.5" customHeight="1">
      <c r="A108" s="7" t="s">
        <v>357</v>
      </c>
      <c r="B108" s="2" t="s">
        <v>107</v>
      </c>
      <c r="C108" s="2" t="s">
        <v>221</v>
      </c>
      <c r="D108" s="2" t="s">
        <v>221</v>
      </c>
      <c r="E108" s="2" t="str">
        <f t="shared" si="8"/>
        <v/>
      </c>
      <c r="F108" s="2" t="str">
        <f t="shared" si="9"/>
        <v/>
      </c>
      <c r="G108" s="2" t="str">
        <f t="shared" si="10"/>
        <v>y</v>
      </c>
      <c r="H108" s="2" t="str">
        <f t="shared" si="11"/>
        <v/>
      </c>
      <c r="I108" s="2" t="str">
        <f t="shared" si="12"/>
        <v/>
      </c>
      <c r="J108" s="2" t="str">
        <f t="shared" si="15"/>
        <v/>
      </c>
      <c r="K108" s="2" t="str">
        <f t="shared" si="15"/>
        <v/>
      </c>
      <c r="L108" s="2" t="str">
        <f t="shared" si="15"/>
        <v/>
      </c>
      <c r="M108" s="2" t="str">
        <f t="shared" si="14"/>
        <v>subscribe_email</v>
      </c>
      <c r="N108" s="2" t="s">
        <v>110</v>
      </c>
      <c r="P108" s="2" t="s">
        <v>368</v>
      </c>
      <c r="Q108" s="2" t="s">
        <v>369</v>
      </c>
    </row>
    <row r="109" spans="1:17" ht="19.5" customHeight="1">
      <c r="A109" s="7" t="s">
        <v>357</v>
      </c>
      <c r="B109" s="2" t="s">
        <v>106</v>
      </c>
      <c r="C109" s="2" t="s">
        <v>221</v>
      </c>
      <c r="D109" s="2" t="s">
        <v>221</v>
      </c>
      <c r="E109" s="2" t="str">
        <f t="shared" si="8"/>
        <v/>
      </c>
      <c r="F109" s="2" t="str">
        <f t="shared" si="9"/>
        <v/>
      </c>
      <c r="G109" s="2" t="str">
        <f t="shared" si="10"/>
        <v>y</v>
      </c>
      <c r="H109" s="2" t="str">
        <f t="shared" si="11"/>
        <v/>
      </c>
      <c r="I109" s="2" t="str">
        <f t="shared" si="12"/>
        <v/>
      </c>
      <c r="J109" s="2" t="str">
        <f t="shared" si="15"/>
        <v/>
      </c>
      <c r="K109" s="2" t="str">
        <f t="shared" si="15"/>
        <v/>
      </c>
      <c r="L109" s="2" t="str">
        <f t="shared" si="15"/>
        <v/>
      </c>
      <c r="M109" s="2" t="str">
        <f t="shared" si="14"/>
        <v>admin_newsletters</v>
      </c>
      <c r="N109" s="2" t="s">
        <v>113</v>
      </c>
      <c r="P109" s="2" t="s">
        <v>368</v>
      </c>
      <c r="Q109" s="2" t="s">
        <v>370</v>
      </c>
    </row>
    <row r="110" spans="1:17" ht="19.5" customHeight="1">
      <c r="A110" s="7" t="s">
        <v>357</v>
      </c>
      <c r="B110" s="2" t="s">
        <v>108</v>
      </c>
      <c r="C110" s="2" t="s">
        <v>221</v>
      </c>
      <c r="D110" s="2" t="s">
        <v>223</v>
      </c>
      <c r="E110" s="2" t="str">
        <f t="shared" si="8"/>
        <v/>
      </c>
      <c r="F110" s="2" t="str">
        <f t="shared" si="9"/>
        <v>y</v>
      </c>
      <c r="G110" s="2" t="str">
        <f t="shared" si="10"/>
        <v/>
      </c>
      <c r="H110" s="2" t="str">
        <f t="shared" si="11"/>
        <v/>
      </c>
      <c r="I110" s="2" t="str">
        <f t="shared" si="12"/>
        <v/>
      </c>
      <c r="J110" s="2" t="str">
        <f t="shared" si="15"/>
        <v/>
      </c>
      <c r="K110" s="2" t="str">
        <f t="shared" si="15"/>
        <v/>
      </c>
      <c r="L110" s="2" t="str">
        <f t="shared" si="15"/>
        <v/>
      </c>
      <c r="M110" s="2" t="str">
        <f t="shared" si="14"/>
        <v>batch_subscribe_email</v>
      </c>
      <c r="N110" s="2" t="s">
        <v>112</v>
      </c>
      <c r="P110" s="2" t="s">
        <v>368</v>
      </c>
      <c r="Q110" s="2" t="s">
        <v>371</v>
      </c>
    </row>
    <row r="111" spans="1:17" ht="19.5" customHeight="1">
      <c r="A111" s="7" t="s">
        <v>368</v>
      </c>
      <c r="B111" s="2" t="s">
        <v>113</v>
      </c>
      <c r="C111" s="2" t="s">
        <v>221</v>
      </c>
      <c r="D111" s="2" t="s">
        <v>221</v>
      </c>
      <c r="E111" s="2" t="str">
        <f t="shared" si="8"/>
        <v/>
      </c>
      <c r="F111" s="2" t="str">
        <f t="shared" si="9"/>
        <v/>
      </c>
      <c r="G111" s="2" t="str">
        <f t="shared" si="10"/>
        <v>y</v>
      </c>
      <c r="H111" s="2" t="str">
        <f t="shared" si="11"/>
        <v/>
      </c>
      <c r="I111" s="2" t="str">
        <f t="shared" si="12"/>
        <v/>
      </c>
      <c r="J111" s="2" t="str">
        <f t="shared" si="15"/>
        <v/>
      </c>
      <c r="K111" s="2" t="str">
        <f t="shared" si="15"/>
        <v/>
      </c>
      <c r="L111" s="2" t="str">
        <f t="shared" si="15"/>
        <v/>
      </c>
      <c r="M111" s="2" t="str">
        <f t="shared" si="14"/>
        <v>send_newsletters</v>
      </c>
      <c r="N111" s="2" t="s">
        <v>111</v>
      </c>
      <c r="P111" s="2" t="s">
        <v>368</v>
      </c>
      <c r="Q111" s="2" t="s">
        <v>372</v>
      </c>
    </row>
    <row r="112" spans="1:17" ht="19.5" customHeight="1">
      <c r="A112" s="7" t="s">
        <v>368</v>
      </c>
      <c r="B112" s="2" t="s">
        <v>112</v>
      </c>
      <c r="C112" s="2" t="s">
        <v>223</v>
      </c>
      <c r="D112" s="2" t="s">
        <v>221</v>
      </c>
      <c r="E112" s="2" t="str">
        <f t="shared" si="8"/>
        <v/>
      </c>
      <c r="F112" s="2" t="str">
        <f t="shared" si="9"/>
        <v/>
      </c>
      <c r="G112" s="2" t="str">
        <f t="shared" si="10"/>
        <v>y</v>
      </c>
      <c r="H112" s="2" t="str">
        <f t="shared" si="11"/>
        <v/>
      </c>
      <c r="I112" s="2" t="str">
        <f t="shared" si="12"/>
        <v/>
      </c>
      <c r="J112" s="2" t="str">
        <f t="shared" si="15"/>
        <v/>
      </c>
      <c r="K112" s="2" t="str">
        <f t="shared" si="15"/>
        <v/>
      </c>
      <c r="L112" s="2" t="str">
        <f t="shared" si="15"/>
        <v/>
      </c>
      <c r="M112" s="2" t="str">
        <f t="shared" si="14"/>
        <v>subscribe_newsletters</v>
      </c>
      <c r="N112" s="2" t="s">
        <v>109</v>
      </c>
      <c r="P112" s="2" t="s">
        <v>368</v>
      </c>
      <c r="Q112" s="2" t="s">
        <v>373</v>
      </c>
    </row>
    <row r="113" spans="1:17" ht="19.5" customHeight="1">
      <c r="A113" s="7" t="s">
        <v>368</v>
      </c>
      <c r="B113" s="2" t="s">
        <v>111</v>
      </c>
      <c r="C113" s="2" t="s">
        <v>221</v>
      </c>
      <c r="D113" s="2" t="s">
        <v>221</v>
      </c>
      <c r="E113" s="2" t="str">
        <f t="shared" si="8"/>
        <v/>
      </c>
      <c r="F113" s="2" t="str">
        <f t="shared" si="9"/>
        <v/>
      </c>
      <c r="G113" s="2" t="str">
        <f t="shared" si="10"/>
        <v>y</v>
      </c>
      <c r="H113" s="2" t="str">
        <f t="shared" si="11"/>
        <v/>
      </c>
      <c r="I113" s="2" t="str">
        <f t="shared" si="12"/>
        <v/>
      </c>
      <c r="J113" s="2" t="str">
        <f t="shared" si="15"/>
        <v/>
      </c>
      <c r="K113" s="2" t="str">
        <f t="shared" si="15"/>
        <v/>
      </c>
      <c r="L113" s="2" t="str">
        <f t="shared" si="15"/>
        <v/>
      </c>
      <c r="M113" s="2" t="str">
        <f t="shared" si="14"/>
        <v>vote_poll</v>
      </c>
      <c r="N113" s="2" t="s">
        <v>116</v>
      </c>
      <c r="P113" s="2" t="s">
        <v>374</v>
      </c>
      <c r="Q113" s="2" t="s">
        <v>375</v>
      </c>
    </row>
    <row r="114" spans="1:17" ht="19.5" customHeight="1">
      <c r="A114" s="7" t="s">
        <v>368</v>
      </c>
      <c r="B114" s="2" t="s">
        <v>110</v>
      </c>
      <c r="C114" s="2" t="s">
        <v>223</v>
      </c>
      <c r="D114" s="3" t="s">
        <v>223</v>
      </c>
      <c r="E114" s="2" t="str">
        <f t="shared" si="8"/>
        <v/>
      </c>
      <c r="F114" s="2" t="str">
        <f t="shared" si="9"/>
        <v>y</v>
      </c>
      <c r="G114" s="2" t="str">
        <f t="shared" si="10"/>
        <v/>
      </c>
      <c r="H114" s="2" t="str">
        <f t="shared" si="11"/>
        <v/>
      </c>
      <c r="I114" s="2" t="str">
        <f t="shared" si="12"/>
        <v/>
      </c>
      <c r="J114" s="2" t="str">
        <f t="shared" si="15"/>
        <v/>
      </c>
      <c r="K114" s="2" t="str">
        <f t="shared" si="15"/>
        <v/>
      </c>
      <c r="L114" s="2" t="str">
        <f t="shared" si="15"/>
        <v/>
      </c>
      <c r="M114" s="2" t="str">
        <f t="shared" si="14"/>
        <v>view_poll_results</v>
      </c>
      <c r="N114" s="2" t="s">
        <v>114</v>
      </c>
      <c r="P114" s="2" t="s">
        <v>374</v>
      </c>
      <c r="Q114" s="2" t="s">
        <v>376</v>
      </c>
    </row>
    <row r="115" spans="1:17" ht="19.5" customHeight="1">
      <c r="A115" s="7" t="s">
        <v>368</v>
      </c>
      <c r="B115" s="2" t="s">
        <v>109</v>
      </c>
      <c r="C115" s="2" t="s">
        <v>223</v>
      </c>
      <c r="D115" s="2" t="s">
        <v>223</v>
      </c>
      <c r="E115" s="2" t="str">
        <f t="shared" si="8"/>
        <v/>
      </c>
      <c r="F115" s="2" t="str">
        <f t="shared" si="9"/>
        <v>y</v>
      </c>
      <c r="G115" s="2" t="str">
        <f t="shared" si="10"/>
        <v/>
      </c>
      <c r="H115" s="2" t="str">
        <f t="shared" si="11"/>
        <v/>
      </c>
      <c r="I115" s="2" t="str">
        <f t="shared" si="12"/>
        <v/>
      </c>
      <c r="J115" s="2" t="str">
        <f t="shared" si="15"/>
        <v/>
      </c>
      <c r="K115" s="2" t="str">
        <f t="shared" si="15"/>
        <v/>
      </c>
      <c r="L115" s="2" t="str">
        <f t="shared" si="15"/>
        <v/>
      </c>
      <c r="M115" s="2" t="str">
        <f t="shared" si="14"/>
        <v>admin_polls</v>
      </c>
      <c r="N115" s="2" t="s">
        <v>115</v>
      </c>
      <c r="P115" s="2" t="s">
        <v>374</v>
      </c>
      <c r="Q115" s="2" t="s">
        <v>377</v>
      </c>
    </row>
    <row r="116" spans="1:17" ht="19.5" customHeight="1">
      <c r="A116" s="7" t="s">
        <v>374</v>
      </c>
      <c r="B116" s="2" t="s">
        <v>115</v>
      </c>
      <c r="C116" s="2" t="s">
        <v>221</v>
      </c>
      <c r="D116" s="2" t="s">
        <v>221</v>
      </c>
      <c r="E116" s="2" t="str">
        <f t="shared" si="8"/>
        <v/>
      </c>
      <c r="F116" s="2" t="str">
        <f t="shared" si="9"/>
        <v/>
      </c>
      <c r="G116" s="2" t="str">
        <f t="shared" si="10"/>
        <v>y</v>
      </c>
      <c r="H116" s="2" t="str">
        <f t="shared" si="11"/>
        <v/>
      </c>
      <c r="I116" s="2" t="str">
        <f t="shared" si="12"/>
        <v/>
      </c>
      <c r="J116" s="2" t="str">
        <f t="shared" si="15"/>
        <v/>
      </c>
      <c r="K116" s="2" t="str">
        <f t="shared" si="15"/>
        <v/>
      </c>
      <c r="L116" s="2" t="str">
        <f t="shared" si="15"/>
        <v/>
      </c>
      <c r="M116" s="2" t="str">
        <f t="shared" si="14"/>
        <v>admin_quicktags</v>
      </c>
      <c r="N116" s="2" t="s">
        <v>117</v>
      </c>
      <c r="P116" s="2" t="s">
        <v>378</v>
      </c>
      <c r="Q116" s="2" t="s">
        <v>379</v>
      </c>
    </row>
    <row r="117" spans="1:17" ht="19.5" customHeight="1">
      <c r="A117" s="7" t="s">
        <v>374</v>
      </c>
      <c r="B117" s="2" t="s">
        <v>114</v>
      </c>
      <c r="C117" s="2" t="s">
        <v>223</v>
      </c>
      <c r="D117" s="2" t="s">
        <v>223</v>
      </c>
      <c r="E117" s="2" t="str">
        <f t="shared" si="8"/>
        <v/>
      </c>
      <c r="F117" s="2" t="str">
        <f t="shared" si="9"/>
        <v>y</v>
      </c>
      <c r="G117" s="2" t="str">
        <f t="shared" si="10"/>
        <v/>
      </c>
      <c r="H117" s="2" t="str">
        <f t="shared" si="11"/>
        <v/>
      </c>
      <c r="I117" s="2" t="str">
        <f t="shared" si="12"/>
        <v/>
      </c>
      <c r="J117" s="2" t="str">
        <f t="shared" si="15"/>
        <v/>
      </c>
      <c r="K117" s="2" t="str">
        <f t="shared" si="15"/>
        <v/>
      </c>
      <c r="L117" s="2" t="str">
        <f t="shared" si="15"/>
        <v/>
      </c>
      <c r="M117" s="2" t="str">
        <f t="shared" si="14"/>
        <v>view_user_results</v>
      </c>
      <c r="N117" s="2" t="s">
        <v>119</v>
      </c>
      <c r="P117" s="2" t="s">
        <v>380</v>
      </c>
      <c r="Q117" s="2" t="s">
        <v>381</v>
      </c>
    </row>
    <row r="118" spans="1:17" ht="19.5" customHeight="1">
      <c r="A118" s="7" t="s">
        <v>374</v>
      </c>
      <c r="B118" s="2" t="s">
        <v>116</v>
      </c>
      <c r="C118" s="2" t="s">
        <v>223</v>
      </c>
      <c r="D118" s="2" t="s">
        <v>223</v>
      </c>
      <c r="E118" s="2" t="str">
        <f t="shared" si="8"/>
        <v/>
      </c>
      <c r="F118" s="2" t="str">
        <f t="shared" si="9"/>
        <v>y</v>
      </c>
      <c r="G118" s="2" t="str">
        <f t="shared" si="10"/>
        <v/>
      </c>
      <c r="H118" s="2" t="str">
        <f t="shared" si="11"/>
        <v/>
      </c>
      <c r="I118" s="2" t="str">
        <f t="shared" si="12"/>
        <v/>
      </c>
      <c r="J118" s="2" t="str">
        <f t="shared" si="15"/>
        <v/>
      </c>
      <c r="K118" s="2" t="str">
        <f t="shared" si="15"/>
        <v/>
      </c>
      <c r="L118" s="2" t="str">
        <f t="shared" si="15"/>
        <v/>
      </c>
      <c r="M118" s="2" t="str">
        <f t="shared" si="14"/>
        <v>take_quiz</v>
      </c>
      <c r="N118" s="2" t="s">
        <v>121</v>
      </c>
      <c r="P118" s="2" t="s">
        <v>380</v>
      </c>
      <c r="Q118" s="2" t="s">
        <v>382</v>
      </c>
    </row>
    <row r="119" spans="1:17" ht="19.5" customHeight="1">
      <c r="A119" s="7" t="s">
        <v>378</v>
      </c>
      <c r="B119" s="2" t="s">
        <v>117</v>
      </c>
      <c r="C119" s="2" t="s">
        <v>221</v>
      </c>
      <c r="D119" s="2" t="s">
        <v>221</v>
      </c>
      <c r="E119" s="2" t="str">
        <f t="shared" si="8"/>
        <v/>
      </c>
      <c r="F119" s="2" t="str">
        <f t="shared" si="9"/>
        <v/>
      </c>
      <c r="G119" s="2" t="str">
        <f t="shared" si="10"/>
        <v>y</v>
      </c>
      <c r="H119" s="2" t="str">
        <f t="shared" si="11"/>
        <v/>
      </c>
      <c r="I119" s="2" t="str">
        <f t="shared" si="12"/>
        <v/>
      </c>
      <c r="J119" s="2" t="str">
        <f t="shared" si="15"/>
        <v/>
      </c>
      <c r="K119" s="2" t="str">
        <f t="shared" si="15"/>
        <v/>
      </c>
      <c r="L119" s="2" t="str">
        <f t="shared" si="15"/>
        <v/>
      </c>
      <c r="M119" s="2" t="str">
        <f t="shared" si="14"/>
        <v>view_quiz_stats</v>
      </c>
      <c r="N119" s="2" t="s">
        <v>118</v>
      </c>
      <c r="P119" s="2" t="s">
        <v>380</v>
      </c>
      <c r="Q119" s="2" t="s">
        <v>383</v>
      </c>
    </row>
    <row r="120" spans="1:17" ht="19.5" customHeight="1">
      <c r="A120" s="7" t="s">
        <v>380</v>
      </c>
      <c r="B120" s="2" t="s">
        <v>120</v>
      </c>
      <c r="C120" s="2" t="s">
        <v>221</v>
      </c>
      <c r="D120" s="2" t="s">
        <v>221</v>
      </c>
      <c r="E120" s="2" t="str">
        <f t="shared" si="8"/>
        <v/>
      </c>
      <c r="F120" s="2" t="str">
        <f t="shared" si="9"/>
        <v/>
      </c>
      <c r="G120" s="2" t="str">
        <f t="shared" si="10"/>
        <v>y</v>
      </c>
      <c r="H120" s="2" t="str">
        <f t="shared" si="11"/>
        <v/>
      </c>
      <c r="I120" s="2" t="str">
        <f t="shared" si="12"/>
        <v/>
      </c>
      <c r="J120" s="2" t="str">
        <f t="shared" si="15"/>
        <v/>
      </c>
      <c r="K120" s="2" t="str">
        <f t="shared" si="15"/>
        <v/>
      </c>
      <c r="L120" s="2" t="str">
        <f t="shared" si="15"/>
        <v/>
      </c>
      <c r="M120" s="2" t="str">
        <f t="shared" si="14"/>
        <v>admin_quizzes</v>
      </c>
      <c r="N120" s="2" t="s">
        <v>120</v>
      </c>
      <c r="P120" s="2" t="s">
        <v>380</v>
      </c>
      <c r="Q120" s="2" t="s">
        <v>384</v>
      </c>
    </row>
    <row r="121" spans="1:17" ht="19.5" customHeight="1">
      <c r="A121" s="7" t="s">
        <v>380</v>
      </c>
      <c r="B121" s="2" t="s">
        <v>121</v>
      </c>
      <c r="C121" s="2" t="s">
        <v>223</v>
      </c>
      <c r="D121" s="2" t="s">
        <v>223</v>
      </c>
      <c r="E121" s="2" t="str">
        <f t="shared" si="8"/>
        <v/>
      </c>
      <c r="F121" s="2" t="str">
        <f t="shared" si="9"/>
        <v>y</v>
      </c>
      <c r="G121" s="2" t="str">
        <f t="shared" si="10"/>
        <v/>
      </c>
      <c r="H121" s="2" t="str">
        <f t="shared" si="11"/>
        <v/>
      </c>
      <c r="I121" s="2" t="str">
        <f t="shared" si="12"/>
        <v/>
      </c>
      <c r="J121" s="2" t="str">
        <f t="shared" si="15"/>
        <v/>
      </c>
      <c r="K121" s="2" t="str">
        <f t="shared" si="15"/>
        <v/>
      </c>
      <c r="L121" s="2" t="str">
        <f t="shared" si="15"/>
        <v/>
      </c>
      <c r="M121" s="2" t="str">
        <f t="shared" si="14"/>
        <v>view_sheet_history</v>
      </c>
      <c r="N121" s="2" t="s">
        <v>125</v>
      </c>
      <c r="P121" s="2" t="s">
        <v>385</v>
      </c>
      <c r="Q121" s="2" t="s">
        <v>386</v>
      </c>
    </row>
    <row r="122" spans="1:17" ht="19.5" customHeight="1">
      <c r="A122" s="7" t="s">
        <v>380</v>
      </c>
      <c r="B122" s="2" t="s">
        <v>118</v>
      </c>
      <c r="C122" s="2" t="s">
        <v>223</v>
      </c>
      <c r="D122" s="2" t="s">
        <v>223</v>
      </c>
      <c r="E122" s="2" t="str">
        <f t="shared" si="8"/>
        <v/>
      </c>
      <c r="F122" s="2" t="str">
        <f t="shared" si="9"/>
        <v>y</v>
      </c>
      <c r="G122" s="2" t="str">
        <f t="shared" si="10"/>
        <v/>
      </c>
      <c r="H122" s="2" t="str">
        <f t="shared" si="11"/>
        <v/>
      </c>
      <c r="I122" s="2" t="str">
        <f t="shared" si="12"/>
        <v/>
      </c>
      <c r="J122" s="2" t="str">
        <f t="shared" si="15"/>
        <v/>
      </c>
      <c r="K122" s="2" t="str">
        <f t="shared" si="15"/>
        <v/>
      </c>
      <c r="L122" s="2" t="str">
        <f t="shared" si="15"/>
        <v/>
      </c>
      <c r="M122" s="2" t="str">
        <f t="shared" si="14"/>
        <v>view_sheet</v>
      </c>
      <c r="N122" s="2" t="s">
        <v>124</v>
      </c>
      <c r="P122" s="2" t="s">
        <v>385</v>
      </c>
      <c r="Q122" s="2" t="s">
        <v>387</v>
      </c>
    </row>
    <row r="123" spans="1:17" ht="19.5" customHeight="1">
      <c r="A123" s="7" t="s">
        <v>380</v>
      </c>
      <c r="B123" s="2" t="s">
        <v>119</v>
      </c>
      <c r="C123" s="2" t="s">
        <v>228</v>
      </c>
      <c r="D123" s="3" t="s">
        <v>225</v>
      </c>
      <c r="E123" s="2" t="str">
        <f t="shared" si="8"/>
        <v/>
      </c>
      <c r="F123" s="2" t="str">
        <f t="shared" si="9"/>
        <v/>
      </c>
      <c r="G123" s="2" t="str">
        <f t="shared" si="10"/>
        <v/>
      </c>
      <c r="H123" s="2" t="str">
        <f t="shared" si="11"/>
        <v>y</v>
      </c>
      <c r="I123" s="2" t="str">
        <f t="shared" si="12"/>
        <v/>
      </c>
      <c r="J123" s="2" t="str">
        <f t="shared" si="15"/>
        <v/>
      </c>
      <c r="K123" s="2" t="str">
        <f t="shared" si="15"/>
        <v/>
      </c>
      <c r="L123" s="2" t="str">
        <f t="shared" si="15"/>
        <v/>
      </c>
      <c r="M123" s="2" t="str">
        <f t="shared" si="14"/>
        <v>edit_sheet</v>
      </c>
      <c r="N123" s="2" t="s">
        <v>122</v>
      </c>
      <c r="P123" s="2" t="s">
        <v>385</v>
      </c>
      <c r="Q123" s="2" t="s">
        <v>388</v>
      </c>
    </row>
    <row r="124" spans="1:17" ht="19.5" customHeight="1">
      <c r="A124" s="7" t="s">
        <v>385</v>
      </c>
      <c r="B124" s="2" t="s">
        <v>123</v>
      </c>
      <c r="C124" s="2" t="s">
        <v>221</v>
      </c>
      <c r="D124" s="2" t="s">
        <v>221</v>
      </c>
      <c r="E124" s="2" t="str">
        <f t="shared" si="8"/>
        <v/>
      </c>
      <c r="F124" s="2" t="str">
        <f t="shared" si="9"/>
        <v/>
      </c>
      <c r="G124" s="2" t="str">
        <f t="shared" si="10"/>
        <v>y</v>
      </c>
      <c r="H124" s="2" t="str">
        <f t="shared" si="11"/>
        <v/>
      </c>
      <c r="I124" s="2" t="str">
        <f t="shared" si="12"/>
        <v/>
      </c>
      <c r="J124" s="2" t="str">
        <f t="shared" si="15"/>
        <v/>
      </c>
      <c r="K124" s="2" t="str">
        <f t="shared" si="15"/>
        <v/>
      </c>
      <c r="L124" s="2" t="str">
        <f t="shared" si="15"/>
        <v/>
      </c>
      <c r="M124" s="2" t="str">
        <f t="shared" si="14"/>
        <v>admin_sheet</v>
      </c>
      <c r="N124" s="2" t="s">
        <v>123</v>
      </c>
      <c r="P124" s="2" t="s">
        <v>385</v>
      </c>
      <c r="Q124" s="2" t="s">
        <v>389</v>
      </c>
    </row>
    <row r="125" spans="1:17" ht="19.5" customHeight="1">
      <c r="A125" s="7" t="s">
        <v>385</v>
      </c>
      <c r="B125" s="2" t="s">
        <v>122</v>
      </c>
      <c r="C125" s="2" t="s">
        <v>223</v>
      </c>
      <c r="D125" s="2" t="s">
        <v>223</v>
      </c>
      <c r="E125" s="2" t="str">
        <f t="shared" si="8"/>
        <v/>
      </c>
      <c r="F125" s="2" t="str">
        <f t="shared" si="9"/>
        <v>y</v>
      </c>
      <c r="G125" s="2" t="str">
        <f t="shared" si="10"/>
        <v/>
      </c>
      <c r="H125" s="2" t="str">
        <f t="shared" si="11"/>
        <v/>
      </c>
      <c r="I125" s="2" t="str">
        <f t="shared" si="12"/>
        <v/>
      </c>
      <c r="J125" s="2" t="str">
        <f t="shared" si="15"/>
        <v/>
      </c>
      <c r="K125" s="2" t="str">
        <f t="shared" si="15"/>
        <v/>
      </c>
      <c r="L125" s="2" t="str">
        <f t="shared" si="15"/>
        <v/>
      </c>
      <c r="M125" s="2" t="str">
        <f t="shared" si="14"/>
        <v>view_shoutbox</v>
      </c>
      <c r="N125" s="2" t="s">
        <v>126</v>
      </c>
      <c r="P125" s="2" t="s">
        <v>390</v>
      </c>
      <c r="Q125" s="2" t="s">
        <v>391</v>
      </c>
    </row>
    <row r="126" spans="1:17" ht="19.5" customHeight="1">
      <c r="A126" s="7" t="s">
        <v>385</v>
      </c>
      <c r="B126" s="2" t="s">
        <v>124</v>
      </c>
      <c r="C126" s="2" t="s">
        <v>223</v>
      </c>
      <c r="D126" s="2" t="s">
        <v>223</v>
      </c>
      <c r="E126" s="2" t="str">
        <f t="shared" si="8"/>
        <v/>
      </c>
      <c r="F126" s="2" t="str">
        <f t="shared" si="9"/>
        <v>y</v>
      </c>
      <c r="G126" s="2" t="str">
        <f t="shared" si="10"/>
        <v/>
      </c>
      <c r="H126" s="2" t="str">
        <f t="shared" si="11"/>
        <v/>
      </c>
      <c r="I126" s="2" t="str">
        <f t="shared" si="12"/>
        <v/>
      </c>
      <c r="J126" s="2" t="str">
        <f t="shared" si="15"/>
        <v/>
      </c>
      <c r="K126" s="2" t="str">
        <f t="shared" si="15"/>
        <v/>
      </c>
      <c r="L126" s="2" t="str">
        <f t="shared" si="15"/>
        <v/>
      </c>
      <c r="M126" s="2" t="str">
        <f t="shared" si="14"/>
        <v>post_shoutbox</v>
      </c>
      <c r="N126" s="2" t="s">
        <v>128</v>
      </c>
      <c r="P126" s="2" t="s">
        <v>390</v>
      </c>
      <c r="Q126" s="2" t="s">
        <v>392</v>
      </c>
    </row>
    <row r="127" spans="1:17" ht="19.5" customHeight="1">
      <c r="A127" s="7" t="s">
        <v>385</v>
      </c>
      <c r="B127" s="2" t="s">
        <v>125</v>
      </c>
      <c r="C127" s="2" t="s">
        <v>223</v>
      </c>
      <c r="D127" s="2" t="s">
        <v>223</v>
      </c>
      <c r="E127" s="2" t="str">
        <f t="shared" si="8"/>
        <v/>
      </c>
      <c r="F127" s="2" t="str">
        <f t="shared" si="9"/>
        <v>y</v>
      </c>
      <c r="G127" s="2" t="str">
        <f t="shared" si="10"/>
        <v/>
      </c>
      <c r="H127" s="2" t="str">
        <f t="shared" si="11"/>
        <v/>
      </c>
      <c r="I127" s="2" t="str">
        <f t="shared" si="12"/>
        <v/>
      </c>
      <c r="J127" s="2" t="str">
        <f t="shared" si="15"/>
        <v/>
      </c>
      <c r="K127" s="2" t="str">
        <f t="shared" si="15"/>
        <v/>
      </c>
      <c r="L127" s="2" t="str">
        <f t="shared" si="15"/>
        <v/>
      </c>
      <c r="M127" s="2" t="str">
        <f t="shared" si="14"/>
        <v>admin_shoutbox</v>
      </c>
      <c r="N127" s="2" t="s">
        <v>127</v>
      </c>
      <c r="P127" s="2" t="s">
        <v>390</v>
      </c>
      <c r="Q127" s="2" t="s">
        <v>393</v>
      </c>
    </row>
    <row r="128" spans="1:17" ht="19.5" customHeight="1">
      <c r="A128" s="7" t="s">
        <v>390</v>
      </c>
      <c r="B128" s="2" t="s">
        <v>127</v>
      </c>
      <c r="C128" s="2" t="s">
        <v>221</v>
      </c>
      <c r="D128" s="2" t="s">
        <v>221</v>
      </c>
      <c r="E128" s="2" t="str">
        <f t="shared" si="8"/>
        <v/>
      </c>
      <c r="F128" s="2" t="str">
        <f t="shared" si="9"/>
        <v/>
      </c>
      <c r="G128" s="2" t="str">
        <f t="shared" si="10"/>
        <v>y</v>
      </c>
      <c r="H128" s="2" t="str">
        <f t="shared" si="11"/>
        <v/>
      </c>
      <c r="I128" s="2" t="str">
        <f t="shared" si="12"/>
        <v/>
      </c>
      <c r="J128" s="2" t="str">
        <f t="shared" si="15"/>
        <v/>
      </c>
      <c r="K128" s="2" t="str">
        <f t="shared" si="15"/>
        <v/>
      </c>
      <c r="L128" s="2" t="str">
        <f t="shared" si="15"/>
        <v/>
      </c>
      <c r="M128" s="2" t="str">
        <f t="shared" si="14"/>
        <v>live_support</v>
      </c>
      <c r="N128" s="2" t="s">
        <v>129</v>
      </c>
      <c r="P128" s="2" t="s">
        <v>394</v>
      </c>
      <c r="Q128" s="2" t="s">
        <v>395</v>
      </c>
    </row>
    <row r="129" spans="1:17" ht="19.5" customHeight="1">
      <c r="A129" s="7" t="s">
        <v>390</v>
      </c>
      <c r="B129" s="2" t="s">
        <v>128</v>
      </c>
      <c r="C129" s="2" t="s">
        <v>223</v>
      </c>
      <c r="D129" s="2" t="s">
        <v>223</v>
      </c>
      <c r="E129" s="2" t="str">
        <f t="shared" si="8"/>
        <v/>
      </c>
      <c r="F129" s="2" t="str">
        <f t="shared" si="9"/>
        <v>y</v>
      </c>
      <c r="G129" s="2" t="str">
        <f t="shared" si="10"/>
        <v/>
      </c>
      <c r="H129" s="2" t="str">
        <f t="shared" si="11"/>
        <v/>
      </c>
      <c r="I129" s="2" t="str">
        <f t="shared" si="12"/>
        <v/>
      </c>
      <c r="J129" s="2" t="str">
        <f t="shared" si="15"/>
        <v/>
      </c>
      <c r="K129" s="2" t="str">
        <f t="shared" si="15"/>
        <v/>
      </c>
      <c r="L129" s="2" t="str">
        <f t="shared" si="15"/>
        <v/>
      </c>
      <c r="M129" s="2" t="str">
        <f t="shared" si="14"/>
        <v>live_support_admin</v>
      </c>
      <c r="N129" s="2" t="s">
        <v>130</v>
      </c>
      <c r="P129" s="2" t="s">
        <v>394</v>
      </c>
      <c r="Q129" s="2" t="s">
        <v>396</v>
      </c>
    </row>
    <row r="130" spans="1:17" ht="19.5" customHeight="1">
      <c r="A130" s="7" t="s">
        <v>390</v>
      </c>
      <c r="B130" s="2" t="s">
        <v>126</v>
      </c>
      <c r="C130" s="2" t="s">
        <v>223</v>
      </c>
      <c r="D130" s="2" t="s">
        <v>223</v>
      </c>
      <c r="E130" s="2" t="str">
        <f t="shared" si="8"/>
        <v/>
      </c>
      <c r="F130" s="2" t="str">
        <f t="shared" si="9"/>
        <v>y</v>
      </c>
      <c r="G130" s="2" t="str">
        <f t="shared" si="10"/>
        <v/>
      </c>
      <c r="H130" s="2" t="str">
        <f t="shared" si="11"/>
        <v/>
      </c>
      <c r="I130" s="2" t="str">
        <f t="shared" si="12"/>
        <v/>
      </c>
      <c r="J130" s="2" t="str">
        <f t="shared" si="15"/>
        <v/>
      </c>
      <c r="K130" s="2" t="str">
        <f t="shared" si="15"/>
        <v/>
      </c>
      <c r="L130" s="2" t="str">
        <f t="shared" si="15"/>
        <v/>
      </c>
      <c r="M130" s="2" t="str">
        <f t="shared" si="14"/>
        <v>admin_surveys</v>
      </c>
      <c r="N130" s="2" t="s">
        <v>133</v>
      </c>
      <c r="P130" s="2" t="s">
        <v>397</v>
      </c>
      <c r="Q130" s="2" t="s">
        <v>398</v>
      </c>
    </row>
    <row r="131" spans="1:17" ht="19.5" customHeight="1">
      <c r="A131" s="7" t="s">
        <v>394</v>
      </c>
      <c r="B131" s="2" t="s">
        <v>130</v>
      </c>
      <c r="C131" s="2" t="s">
        <v>221</v>
      </c>
      <c r="D131" s="2" t="s">
        <v>221</v>
      </c>
      <c r="E131" s="2" t="str">
        <f t="shared" si="8"/>
        <v/>
      </c>
      <c r="F131" s="2" t="str">
        <f t="shared" si="9"/>
        <v/>
      </c>
      <c r="G131" s="2" t="str">
        <f t="shared" si="10"/>
        <v>y</v>
      </c>
      <c r="H131" s="2" t="str">
        <f t="shared" si="11"/>
        <v/>
      </c>
      <c r="I131" s="2" t="str">
        <f t="shared" si="12"/>
        <v/>
      </c>
      <c r="J131" s="2" t="str">
        <f t="shared" si="15"/>
        <v/>
      </c>
      <c r="K131" s="2" t="str">
        <f t="shared" si="15"/>
        <v/>
      </c>
      <c r="L131" s="2" t="str">
        <f t="shared" si="15"/>
        <v/>
      </c>
      <c r="M131" s="2" t="str">
        <f t="shared" si="14"/>
        <v>view_survey_stats</v>
      </c>
      <c r="N131" s="2" t="s">
        <v>132</v>
      </c>
      <c r="P131" s="2" t="s">
        <v>397</v>
      </c>
      <c r="Q131" s="2" t="s">
        <v>399</v>
      </c>
    </row>
    <row r="132" spans="1:17" ht="19.5" customHeight="1">
      <c r="A132" s="7" t="s">
        <v>394</v>
      </c>
      <c r="B132" s="2" t="s">
        <v>129</v>
      </c>
      <c r="C132" s="2" t="s">
        <v>223</v>
      </c>
      <c r="D132" s="2" t="s">
        <v>223</v>
      </c>
      <c r="E132" s="2" t="str">
        <f t="shared" ref="E132:E195" si="16">IF(LEFT($D132,1)="an","y","")</f>
        <v/>
      </c>
      <c r="F132" s="2" t="str">
        <f t="shared" ref="F132:F195" si="17">IF(LEFT($D132,1)="r","y","")</f>
        <v>y</v>
      </c>
      <c r="G132" s="2" t="str">
        <f t="shared" ref="G132:G195" si="18">IF(LEFT($D132,1)="e","y","")</f>
        <v/>
      </c>
      <c r="H132" s="2" t="str">
        <f t="shared" ref="H132:H195" si="19">IF(LEFT($D132,1)="s","y","")</f>
        <v/>
      </c>
      <c r="I132" s="2" t="str">
        <f t="shared" ref="I132:I195" si="20">IF(LEFT($D132,2)="ad","y","")</f>
        <v/>
      </c>
      <c r="J132" s="2" t="str">
        <f t="shared" ref="J132:L163" si="21">IF(LEFT($D132,1)="ad","y","")</f>
        <v/>
      </c>
      <c r="K132" s="2" t="str">
        <f t="shared" si="21"/>
        <v/>
      </c>
      <c r="L132" s="2" t="str">
        <f t="shared" si="21"/>
        <v/>
      </c>
      <c r="M132" s="2" t="str">
        <f t="shared" ref="M132:M195" si="22">TRIM(N132)</f>
        <v>take_survey</v>
      </c>
      <c r="N132" s="2" t="s">
        <v>131</v>
      </c>
      <c r="P132" s="2" t="s">
        <v>397</v>
      </c>
      <c r="Q132" s="2" t="s">
        <v>400</v>
      </c>
    </row>
    <row r="133" spans="1:17" ht="19.5" customHeight="1">
      <c r="A133" s="7" t="s">
        <v>397</v>
      </c>
      <c r="B133" s="2" t="s">
        <v>133</v>
      </c>
      <c r="C133" s="2" t="s">
        <v>221</v>
      </c>
      <c r="D133" s="2" t="s">
        <v>221</v>
      </c>
      <c r="E133" s="2" t="str">
        <f t="shared" si="16"/>
        <v/>
      </c>
      <c r="F133" s="2" t="str">
        <f t="shared" si="17"/>
        <v/>
      </c>
      <c r="G133" s="2" t="str">
        <f t="shared" si="18"/>
        <v>y</v>
      </c>
      <c r="H133" s="2" t="str">
        <f t="shared" si="19"/>
        <v/>
      </c>
      <c r="I133" s="2" t="str">
        <f t="shared" si="20"/>
        <v/>
      </c>
      <c r="J133" s="2" t="str">
        <f t="shared" si="21"/>
        <v/>
      </c>
      <c r="K133" s="2" t="str">
        <f t="shared" si="21"/>
        <v/>
      </c>
      <c r="L133" s="2" t="str">
        <f t="shared" si="21"/>
        <v/>
      </c>
      <c r="M133" s="2" t="str">
        <f t="shared" si="22"/>
        <v>view_templates</v>
      </c>
      <c r="N133" s="2" t="s">
        <v>142</v>
      </c>
      <c r="P133" s="2" t="s">
        <v>401</v>
      </c>
      <c r="Q133" s="2" t="s">
        <v>402</v>
      </c>
    </row>
    <row r="134" spans="1:17" ht="19.5" customHeight="1">
      <c r="A134" s="7" t="s">
        <v>397</v>
      </c>
      <c r="B134" s="2" t="s">
        <v>131</v>
      </c>
      <c r="C134" s="2" t="s">
        <v>223</v>
      </c>
      <c r="D134" s="2" t="s">
        <v>223</v>
      </c>
      <c r="E134" s="2" t="str">
        <f t="shared" si="16"/>
        <v/>
      </c>
      <c r="F134" s="2" t="str">
        <f t="shared" si="17"/>
        <v>y</v>
      </c>
      <c r="G134" s="2" t="str">
        <f t="shared" si="18"/>
        <v/>
      </c>
      <c r="H134" s="2" t="str">
        <f t="shared" si="19"/>
        <v/>
      </c>
      <c r="I134" s="2" t="str">
        <f t="shared" si="20"/>
        <v/>
      </c>
      <c r="J134" s="2" t="str">
        <f t="shared" si="21"/>
        <v/>
      </c>
      <c r="K134" s="2" t="str">
        <f t="shared" si="21"/>
        <v/>
      </c>
      <c r="L134" s="2" t="str">
        <f t="shared" si="21"/>
        <v/>
      </c>
      <c r="M134" s="2" t="str">
        <f t="shared" si="22"/>
        <v>use_HTML</v>
      </c>
      <c r="N134" s="2" t="s">
        <v>155</v>
      </c>
      <c r="P134" s="2" t="s">
        <v>401</v>
      </c>
      <c r="Q134" s="2" t="s">
        <v>403</v>
      </c>
    </row>
    <row r="135" spans="1:17" ht="19.5" customHeight="1">
      <c r="A135" s="7" t="s">
        <v>397</v>
      </c>
      <c r="B135" s="2" t="s">
        <v>132</v>
      </c>
      <c r="C135" s="2" t="s">
        <v>221</v>
      </c>
      <c r="D135" s="2" t="s">
        <v>223</v>
      </c>
      <c r="E135" s="2" t="str">
        <f t="shared" si="16"/>
        <v/>
      </c>
      <c r="F135" s="2" t="str">
        <f t="shared" si="17"/>
        <v>y</v>
      </c>
      <c r="G135" s="2" t="str">
        <f t="shared" si="18"/>
        <v/>
      </c>
      <c r="H135" s="2" t="str">
        <f t="shared" si="19"/>
        <v/>
      </c>
      <c r="I135" s="2" t="str">
        <f t="shared" si="20"/>
        <v/>
      </c>
      <c r="J135" s="2" t="str">
        <f t="shared" si="21"/>
        <v/>
      </c>
      <c r="K135" s="2" t="str">
        <f t="shared" si="21"/>
        <v/>
      </c>
      <c r="L135" s="2" t="str">
        <f t="shared" si="21"/>
        <v/>
      </c>
      <c r="M135" s="2" t="str">
        <f t="shared" si="22"/>
        <v>edit_menu</v>
      </c>
      <c r="N135" s="2" t="s">
        <v>153</v>
      </c>
      <c r="P135" s="2" t="s">
        <v>401</v>
      </c>
      <c r="Q135" s="2" t="s">
        <v>404</v>
      </c>
    </row>
    <row r="136" spans="1:17" ht="19.5" customHeight="1">
      <c r="A136" s="7" t="s">
        <v>401</v>
      </c>
      <c r="B136" s="2" t="s">
        <v>135</v>
      </c>
      <c r="C136" s="2" t="s">
        <v>224</v>
      </c>
      <c r="D136" s="2" t="s">
        <v>224</v>
      </c>
      <c r="E136" s="2" t="str">
        <f t="shared" si="16"/>
        <v/>
      </c>
      <c r="F136" s="2" t="str">
        <f t="shared" si="17"/>
        <v/>
      </c>
      <c r="G136" s="2" t="str">
        <f t="shared" si="18"/>
        <v/>
      </c>
      <c r="H136" s="2" t="str">
        <f t="shared" si="19"/>
        <v/>
      </c>
      <c r="I136" s="2" t="str">
        <f t="shared" si="20"/>
        <v>y</v>
      </c>
      <c r="J136" s="2" t="str">
        <f t="shared" si="21"/>
        <v/>
      </c>
      <c r="K136" s="2" t="str">
        <f t="shared" si="21"/>
        <v/>
      </c>
      <c r="L136" s="2" t="str">
        <f t="shared" si="21"/>
        <v/>
      </c>
      <c r="M136" s="2" t="str">
        <f t="shared" si="22"/>
        <v>view_stats</v>
      </c>
      <c r="N136" s="2" t="s">
        <v>145</v>
      </c>
      <c r="P136" s="2" t="s">
        <v>401</v>
      </c>
      <c r="Q136" s="2" t="s">
        <v>405</v>
      </c>
    </row>
    <row r="137" spans="1:17" ht="19.5" customHeight="1">
      <c r="A137" s="7" t="s">
        <v>438</v>
      </c>
      <c r="B137" s="2" t="s">
        <v>140</v>
      </c>
      <c r="C137" s="2" t="s">
        <v>225</v>
      </c>
      <c r="D137" s="2" t="s">
        <v>225</v>
      </c>
      <c r="E137" s="2" t="str">
        <f t="shared" si="16"/>
        <v/>
      </c>
      <c r="F137" s="2" t="str">
        <f t="shared" si="17"/>
        <v/>
      </c>
      <c r="G137" s="2" t="str">
        <f t="shared" si="18"/>
        <v/>
      </c>
      <c r="H137" s="2" t="str">
        <f t="shared" si="19"/>
        <v>y</v>
      </c>
      <c r="I137" s="2" t="str">
        <f t="shared" si="20"/>
        <v/>
      </c>
      <c r="J137" s="2" t="str">
        <f t="shared" si="21"/>
        <v/>
      </c>
      <c r="K137" s="2" t="str">
        <f t="shared" si="21"/>
        <v/>
      </c>
      <c r="L137" s="2" t="str">
        <f t="shared" si="21"/>
        <v/>
      </c>
      <c r="M137" s="2" t="str">
        <f t="shared" si="22"/>
        <v>subscribe_groups</v>
      </c>
      <c r="N137" s="2" t="s">
        <v>151</v>
      </c>
      <c r="P137" s="2" t="s">
        <v>401</v>
      </c>
      <c r="Q137" s="2" t="s">
        <v>406</v>
      </c>
    </row>
    <row r="138" spans="1:17" ht="19.5" customHeight="1">
      <c r="A138" s="7" t="s">
        <v>401</v>
      </c>
      <c r="B138" s="2" t="s">
        <v>139</v>
      </c>
      <c r="C138" s="2" t="s">
        <v>225</v>
      </c>
      <c r="D138" s="2" t="s">
        <v>225</v>
      </c>
      <c r="E138" s="2" t="str">
        <f t="shared" si="16"/>
        <v/>
      </c>
      <c r="F138" s="2" t="str">
        <f t="shared" si="17"/>
        <v/>
      </c>
      <c r="G138" s="2" t="str">
        <f t="shared" si="18"/>
        <v/>
      </c>
      <c r="H138" s="2" t="str">
        <f t="shared" si="19"/>
        <v>y</v>
      </c>
      <c r="I138" s="2" t="str">
        <f t="shared" si="20"/>
        <v/>
      </c>
      <c r="J138" s="2" t="str">
        <f t="shared" si="21"/>
        <v/>
      </c>
      <c r="K138" s="2" t="str">
        <f t="shared" si="21"/>
        <v/>
      </c>
      <c r="L138" s="2" t="str">
        <f t="shared" si="21"/>
        <v/>
      </c>
      <c r="M138" s="2" t="str">
        <f t="shared" si="22"/>
        <v>view_referer_stats</v>
      </c>
      <c r="N138" s="2" t="s">
        <v>146</v>
      </c>
      <c r="P138" s="2" t="s">
        <v>401</v>
      </c>
      <c r="Q138" s="2" t="s">
        <v>407</v>
      </c>
    </row>
    <row r="139" spans="1:17" ht="19.5" customHeight="1">
      <c r="A139" s="7" t="s">
        <v>401</v>
      </c>
      <c r="B139" s="2" t="s">
        <v>144</v>
      </c>
      <c r="C139" s="2" t="s">
        <v>221</v>
      </c>
      <c r="D139" s="2" t="s">
        <v>221</v>
      </c>
      <c r="E139" s="2" t="str">
        <f t="shared" si="16"/>
        <v/>
      </c>
      <c r="F139" s="2" t="str">
        <f t="shared" si="17"/>
        <v/>
      </c>
      <c r="G139" s="2" t="str">
        <f t="shared" si="18"/>
        <v>y</v>
      </c>
      <c r="H139" s="2" t="str">
        <f t="shared" si="19"/>
        <v/>
      </c>
      <c r="I139" s="2" t="str">
        <f t="shared" si="20"/>
        <v/>
      </c>
      <c r="J139" s="2" t="str">
        <f t="shared" si="21"/>
        <v/>
      </c>
      <c r="K139" s="2" t="str">
        <f t="shared" si="21"/>
        <v/>
      </c>
      <c r="L139" s="2" t="str">
        <f t="shared" si="21"/>
        <v/>
      </c>
      <c r="M139" s="2" t="str">
        <f t="shared" si="22"/>
        <v>view_integrator</v>
      </c>
      <c r="N139" s="2" t="s">
        <v>143</v>
      </c>
      <c r="P139" s="2" t="s">
        <v>401</v>
      </c>
      <c r="Q139" s="2" t="s">
        <v>408</v>
      </c>
    </row>
    <row r="140" spans="1:17" ht="19.5" customHeight="1">
      <c r="A140" s="7" t="s">
        <v>401</v>
      </c>
      <c r="B140" s="2" t="s">
        <v>138</v>
      </c>
      <c r="C140" s="2" t="s">
        <v>221</v>
      </c>
      <c r="D140" s="2" t="s">
        <v>221</v>
      </c>
      <c r="E140" s="2" t="str">
        <f t="shared" si="16"/>
        <v/>
      </c>
      <c r="F140" s="2" t="str">
        <f t="shared" si="17"/>
        <v/>
      </c>
      <c r="G140" s="2" t="str">
        <f t="shared" si="18"/>
        <v>y</v>
      </c>
      <c r="H140" s="2" t="str">
        <f t="shared" si="19"/>
        <v/>
      </c>
      <c r="I140" s="2" t="str">
        <f t="shared" si="20"/>
        <v/>
      </c>
      <c r="J140" s="2" t="str">
        <f t="shared" si="21"/>
        <v/>
      </c>
      <c r="K140" s="2" t="str">
        <f t="shared" si="21"/>
        <v/>
      </c>
      <c r="L140" s="2" t="str">
        <f t="shared" si="21"/>
        <v/>
      </c>
      <c r="M140" s="2" t="str">
        <f t="shared" si="22"/>
        <v>tell_a_friend</v>
      </c>
      <c r="N140" s="2" t="s">
        <v>158</v>
      </c>
      <c r="P140" s="2" t="s">
        <v>401</v>
      </c>
      <c r="Q140" s="2" t="s">
        <v>409</v>
      </c>
    </row>
    <row r="141" spans="1:17" ht="19.5" customHeight="1">
      <c r="A141" s="7" t="s">
        <v>401</v>
      </c>
      <c r="B141" s="2" t="s">
        <v>136</v>
      </c>
      <c r="C141" s="2" t="s">
        <v>221</v>
      </c>
      <c r="D141" s="2" t="s">
        <v>221</v>
      </c>
      <c r="E141" s="2" t="str">
        <f t="shared" si="16"/>
        <v/>
      </c>
      <c r="F141" s="2" t="str">
        <f t="shared" si="17"/>
        <v/>
      </c>
      <c r="G141" s="2" t="str">
        <f t="shared" si="18"/>
        <v>y</v>
      </c>
      <c r="H141" s="2" t="str">
        <f t="shared" si="19"/>
        <v/>
      </c>
      <c r="I141" s="2" t="str">
        <f t="shared" si="20"/>
        <v/>
      </c>
      <c r="J141" s="2" t="str">
        <f t="shared" si="21"/>
        <v/>
      </c>
      <c r="K141" s="2" t="str">
        <f t="shared" si="21"/>
        <v/>
      </c>
      <c r="L141" s="2" t="str">
        <f t="shared" si="21"/>
        <v/>
      </c>
      <c r="M141" s="2" t="str">
        <f t="shared" si="22"/>
        <v>view_actionlog</v>
      </c>
      <c r="N141" s="2" t="s">
        <v>141</v>
      </c>
      <c r="P141" s="2" t="s">
        <v>401</v>
      </c>
      <c r="Q141" s="2" t="s">
        <v>410</v>
      </c>
    </row>
    <row r="142" spans="1:17" ht="19.5" customHeight="1">
      <c r="A142" s="7" t="s">
        <v>401</v>
      </c>
      <c r="B142" s="2" t="s">
        <v>147</v>
      </c>
      <c r="C142" s="2" t="s">
        <v>221</v>
      </c>
      <c r="D142" s="2" t="s">
        <v>221</v>
      </c>
      <c r="E142" s="2" t="str">
        <f t="shared" si="16"/>
        <v/>
      </c>
      <c r="F142" s="2" t="str">
        <f t="shared" si="17"/>
        <v/>
      </c>
      <c r="G142" s="2" t="str">
        <f t="shared" si="18"/>
        <v>y</v>
      </c>
      <c r="H142" s="2" t="str">
        <f t="shared" si="19"/>
        <v/>
      </c>
      <c r="I142" s="2" t="str">
        <f t="shared" si="20"/>
        <v/>
      </c>
      <c r="J142" s="2" t="str">
        <f t="shared" si="21"/>
        <v/>
      </c>
      <c r="K142" s="2" t="str">
        <f t="shared" si="21"/>
        <v/>
      </c>
      <c r="L142" s="2" t="str">
        <f t="shared" si="21"/>
        <v/>
      </c>
      <c r="M142" s="2" t="str">
        <f t="shared" si="22"/>
        <v>edit_menu_option</v>
      </c>
      <c r="N142" s="2" t="s">
        <v>134</v>
      </c>
      <c r="P142" s="2" t="s">
        <v>401</v>
      </c>
      <c r="Q142" s="2" t="s">
        <v>411</v>
      </c>
    </row>
    <row r="143" spans="1:17" ht="19.5" customHeight="1">
      <c r="A143" s="7" t="s">
        <v>401</v>
      </c>
      <c r="B143" s="2" t="s">
        <v>161</v>
      </c>
      <c r="C143" s="2" t="s">
        <v>221</v>
      </c>
      <c r="D143" s="2" t="s">
        <v>221</v>
      </c>
      <c r="E143" s="2" t="str">
        <f t="shared" si="16"/>
        <v/>
      </c>
      <c r="F143" s="2" t="str">
        <f t="shared" si="17"/>
        <v/>
      </c>
      <c r="G143" s="2" t="str">
        <f t="shared" si="18"/>
        <v>y</v>
      </c>
      <c r="H143" s="2" t="str">
        <f t="shared" si="19"/>
        <v/>
      </c>
      <c r="I143" s="2" t="str">
        <f t="shared" si="20"/>
        <v/>
      </c>
      <c r="J143" s="2" t="str">
        <f t="shared" si="21"/>
        <v/>
      </c>
      <c r="K143" s="2" t="str">
        <f t="shared" si="21"/>
        <v/>
      </c>
      <c r="L143" s="2" t="str">
        <f t="shared" si="21"/>
        <v/>
      </c>
      <c r="M143" s="2" t="str">
        <f t="shared" si="22"/>
        <v>edit_cookies</v>
      </c>
      <c r="N143" s="2" t="s">
        <v>160</v>
      </c>
      <c r="P143" s="2" t="s">
        <v>401</v>
      </c>
      <c r="Q143" s="2" t="s">
        <v>412</v>
      </c>
    </row>
    <row r="144" spans="1:17" ht="19.5" customHeight="1">
      <c r="A144" s="7" t="s">
        <v>401</v>
      </c>
      <c r="B144" s="2" t="s">
        <v>157</v>
      </c>
      <c r="C144" s="2" t="s">
        <v>221</v>
      </c>
      <c r="D144" s="2" t="s">
        <v>221</v>
      </c>
      <c r="E144" s="2" t="str">
        <f t="shared" si="16"/>
        <v/>
      </c>
      <c r="F144" s="2" t="str">
        <f t="shared" si="17"/>
        <v/>
      </c>
      <c r="G144" s="2" t="str">
        <f t="shared" si="18"/>
        <v>y</v>
      </c>
      <c r="H144" s="2" t="str">
        <f t="shared" si="19"/>
        <v/>
      </c>
      <c r="I144" s="2" t="str">
        <f t="shared" si="20"/>
        <v/>
      </c>
      <c r="J144" s="2" t="str">
        <f t="shared" si="21"/>
        <v/>
      </c>
      <c r="K144" s="2" t="str">
        <f t="shared" si="21"/>
        <v/>
      </c>
      <c r="L144" s="2" t="str">
        <f t="shared" si="21"/>
        <v/>
      </c>
      <c r="M144" s="2" t="str">
        <f t="shared" si="22"/>
        <v>admin_objects</v>
      </c>
      <c r="N144" s="2" t="s">
        <v>157</v>
      </c>
      <c r="P144" s="2" t="s">
        <v>401</v>
      </c>
      <c r="Q144" s="2" t="s">
        <v>413</v>
      </c>
    </row>
    <row r="145" spans="1:17" ht="19.5" customHeight="1">
      <c r="A145" s="7" t="s">
        <v>401</v>
      </c>
      <c r="B145" s="2" t="s">
        <v>159</v>
      </c>
      <c r="C145" s="2" t="s">
        <v>221</v>
      </c>
      <c r="D145" s="2" t="s">
        <v>221</v>
      </c>
      <c r="E145" s="2" t="str">
        <f t="shared" si="16"/>
        <v/>
      </c>
      <c r="F145" s="2" t="str">
        <f t="shared" si="17"/>
        <v/>
      </c>
      <c r="G145" s="2" t="str">
        <f t="shared" si="18"/>
        <v>y</v>
      </c>
      <c r="H145" s="2" t="str">
        <f t="shared" si="19"/>
        <v/>
      </c>
      <c r="I145" s="2" t="str">
        <f t="shared" si="20"/>
        <v/>
      </c>
      <c r="J145" s="2" t="str">
        <f t="shared" si="21"/>
        <v/>
      </c>
      <c r="K145" s="2" t="str">
        <f t="shared" si="21"/>
        <v/>
      </c>
      <c r="L145" s="2" t="str">
        <f t="shared" si="21"/>
        <v/>
      </c>
      <c r="M145" s="2" t="str">
        <f t="shared" si="22"/>
        <v>admin_mailin</v>
      </c>
      <c r="N145" s="2" t="s">
        <v>161</v>
      </c>
      <c r="P145" s="2" t="s">
        <v>401</v>
      </c>
      <c r="Q145" s="2" t="s">
        <v>414</v>
      </c>
    </row>
    <row r="146" spans="1:17" ht="19.5" customHeight="1">
      <c r="A146" s="7" t="s">
        <v>490</v>
      </c>
      <c r="B146" s="2" t="s">
        <v>148</v>
      </c>
      <c r="C146" s="2" t="s">
        <v>221</v>
      </c>
      <c r="D146" s="2" t="s">
        <v>221</v>
      </c>
      <c r="E146" s="2" t="str">
        <f t="shared" si="16"/>
        <v/>
      </c>
      <c r="F146" s="2" t="str">
        <f t="shared" si="17"/>
        <v/>
      </c>
      <c r="G146" s="2" t="str">
        <f t="shared" si="18"/>
        <v>y</v>
      </c>
      <c r="H146" s="2" t="str">
        <f t="shared" si="19"/>
        <v/>
      </c>
      <c r="I146" s="2" t="str">
        <f t="shared" si="20"/>
        <v/>
      </c>
      <c r="J146" s="2" t="str">
        <f t="shared" si="21"/>
        <v/>
      </c>
      <c r="K146" s="2" t="str">
        <f t="shared" si="21"/>
        <v/>
      </c>
      <c r="L146" s="2" t="str">
        <f t="shared" si="21"/>
        <v/>
      </c>
      <c r="M146" s="2" t="str">
        <f t="shared" si="22"/>
        <v>edit_templates</v>
      </c>
      <c r="N146" s="2" t="s">
        <v>162</v>
      </c>
      <c r="P146" s="2" t="s">
        <v>401</v>
      </c>
      <c r="Q146" s="2" t="s">
        <v>415</v>
      </c>
    </row>
    <row r="147" spans="1:17" ht="19.5" customHeight="1">
      <c r="A147" s="7" t="s">
        <v>401</v>
      </c>
      <c r="B147" s="2" t="s">
        <v>156</v>
      </c>
      <c r="C147" s="2" t="s">
        <v>221</v>
      </c>
      <c r="D147" s="2" t="s">
        <v>221</v>
      </c>
      <c r="E147" s="2" t="str">
        <f t="shared" si="16"/>
        <v/>
      </c>
      <c r="F147" s="2" t="str">
        <f t="shared" si="17"/>
        <v/>
      </c>
      <c r="G147" s="2" t="str">
        <f t="shared" si="18"/>
        <v>y</v>
      </c>
      <c r="H147" s="2" t="str">
        <f t="shared" si="19"/>
        <v/>
      </c>
      <c r="I147" s="2" t="str">
        <f t="shared" si="20"/>
        <v/>
      </c>
      <c r="J147" s="2" t="str">
        <f t="shared" si="21"/>
        <v/>
      </c>
      <c r="K147" s="2" t="str">
        <f t="shared" si="21"/>
        <v/>
      </c>
      <c r="L147" s="2" t="str">
        <f t="shared" si="21"/>
        <v/>
      </c>
      <c r="M147" s="2" t="str">
        <f t="shared" si="22"/>
        <v>edit_languages</v>
      </c>
      <c r="N147" s="2" t="s">
        <v>152</v>
      </c>
      <c r="P147" s="2" t="s">
        <v>401</v>
      </c>
      <c r="Q147" s="2" t="s">
        <v>416</v>
      </c>
    </row>
    <row r="148" spans="1:17" ht="19.5" customHeight="1">
      <c r="A148" s="7" t="s">
        <v>490</v>
      </c>
      <c r="B148" s="2" t="s">
        <v>150</v>
      </c>
      <c r="C148" s="2" t="s">
        <v>221</v>
      </c>
      <c r="D148" s="2" t="s">
        <v>221</v>
      </c>
      <c r="E148" s="2" t="str">
        <f t="shared" si="16"/>
        <v/>
      </c>
      <c r="F148" s="2" t="str">
        <f t="shared" si="17"/>
        <v/>
      </c>
      <c r="G148" s="2" t="str">
        <f t="shared" si="18"/>
        <v>y</v>
      </c>
      <c r="H148" s="2" t="str">
        <f t="shared" si="19"/>
        <v/>
      </c>
      <c r="I148" s="2" t="str">
        <f t="shared" si="20"/>
        <v/>
      </c>
      <c r="J148" s="2" t="str">
        <f t="shared" si="21"/>
        <v/>
      </c>
      <c r="K148" s="2" t="str">
        <f t="shared" si="21"/>
        <v/>
      </c>
      <c r="L148" s="2" t="str">
        <f t="shared" si="21"/>
        <v/>
      </c>
      <c r="M148" s="2" t="str">
        <f t="shared" si="22"/>
        <v>admin_rssmodules</v>
      </c>
      <c r="N148" s="2" t="s">
        <v>159</v>
      </c>
      <c r="P148" s="2" t="s">
        <v>401</v>
      </c>
      <c r="Q148" s="2" t="s">
        <v>417</v>
      </c>
    </row>
    <row r="149" spans="1:17" ht="19.5" customHeight="1">
      <c r="A149" s="7" t="s">
        <v>401</v>
      </c>
      <c r="B149" s="2" t="s">
        <v>160</v>
      </c>
      <c r="C149" s="2" t="s">
        <v>221</v>
      </c>
      <c r="D149" s="2" t="s">
        <v>221</v>
      </c>
      <c r="E149" s="2" t="str">
        <f t="shared" si="16"/>
        <v/>
      </c>
      <c r="F149" s="2" t="str">
        <f t="shared" si="17"/>
        <v/>
      </c>
      <c r="G149" s="2" t="str">
        <f t="shared" si="18"/>
        <v>y</v>
      </c>
      <c r="H149" s="2" t="str">
        <f t="shared" si="19"/>
        <v/>
      </c>
      <c r="I149" s="2" t="str">
        <f t="shared" si="20"/>
        <v/>
      </c>
      <c r="J149" s="2" t="str">
        <f t="shared" si="21"/>
        <v/>
      </c>
      <c r="K149" s="2" t="str">
        <f t="shared" si="21"/>
        <v/>
      </c>
      <c r="L149" s="2" t="str">
        <f t="shared" si="21"/>
        <v/>
      </c>
      <c r="M149" s="2" t="str">
        <f t="shared" si="22"/>
        <v>admin_integrator</v>
      </c>
      <c r="N149" s="2" t="s">
        <v>147</v>
      </c>
      <c r="P149" s="2" t="s">
        <v>401</v>
      </c>
      <c r="Q149" s="2" t="s">
        <v>418</v>
      </c>
    </row>
    <row r="150" spans="1:17" ht="19.5" customHeight="1">
      <c r="A150" s="7" t="s">
        <v>401</v>
      </c>
      <c r="B150" s="2" t="s">
        <v>152</v>
      </c>
      <c r="C150" s="2" t="s">
        <v>221</v>
      </c>
      <c r="D150" s="2" t="s">
        <v>221</v>
      </c>
      <c r="E150" s="2" t="str">
        <f t="shared" si="16"/>
        <v/>
      </c>
      <c r="F150" s="2" t="str">
        <f t="shared" si="17"/>
        <v/>
      </c>
      <c r="G150" s="2" t="str">
        <f t="shared" si="18"/>
        <v>y</v>
      </c>
      <c r="H150" s="2" t="str">
        <f t="shared" si="19"/>
        <v/>
      </c>
      <c r="I150" s="2" t="str">
        <f t="shared" si="20"/>
        <v/>
      </c>
      <c r="J150" s="2" t="str">
        <f t="shared" si="21"/>
        <v/>
      </c>
      <c r="K150" s="2" t="str">
        <f t="shared" si="21"/>
        <v/>
      </c>
      <c r="L150" s="2" t="str">
        <f t="shared" si="21"/>
        <v/>
      </c>
      <c r="M150" s="2" t="str">
        <f t="shared" si="22"/>
        <v>admin_dynamic</v>
      </c>
      <c r="N150" s="2" t="s">
        <v>136</v>
      </c>
      <c r="P150" s="2" t="s">
        <v>401</v>
      </c>
      <c r="Q150" s="2" t="s">
        <v>419</v>
      </c>
    </row>
    <row r="151" spans="1:17" ht="19.5" customHeight="1">
      <c r="A151" s="7" t="s">
        <v>401</v>
      </c>
      <c r="B151" s="2" t="s">
        <v>153</v>
      </c>
      <c r="C151" s="2" t="s">
        <v>221</v>
      </c>
      <c r="D151" s="2" t="s">
        <v>221</v>
      </c>
      <c r="E151" s="2" t="str">
        <f t="shared" si="16"/>
        <v/>
      </c>
      <c r="F151" s="2" t="str">
        <f t="shared" si="17"/>
        <v/>
      </c>
      <c r="G151" s="2" t="str">
        <f t="shared" si="18"/>
        <v>y</v>
      </c>
      <c r="H151" s="2" t="str">
        <f t="shared" si="19"/>
        <v/>
      </c>
      <c r="I151" s="2" t="str">
        <f t="shared" si="20"/>
        <v/>
      </c>
      <c r="J151" s="2" t="str">
        <f t="shared" si="21"/>
        <v/>
      </c>
      <c r="K151" s="2" t="str">
        <f t="shared" si="21"/>
        <v/>
      </c>
      <c r="L151" s="2" t="str">
        <f t="shared" si="21"/>
        <v/>
      </c>
      <c r="M151" s="2" t="str">
        <f t="shared" si="22"/>
        <v>access_closed_site</v>
      </c>
      <c r="N151" s="2" t="s">
        <v>139</v>
      </c>
      <c r="P151" s="2" t="s">
        <v>401</v>
      </c>
      <c r="Q151" s="2" t="s">
        <v>420</v>
      </c>
    </row>
    <row r="152" spans="1:17" ht="19.5" customHeight="1">
      <c r="A152" s="7" t="s">
        <v>401</v>
      </c>
      <c r="B152" s="2" t="s">
        <v>134</v>
      </c>
      <c r="C152" s="2" t="s">
        <v>221</v>
      </c>
      <c r="D152" s="2" t="s">
        <v>221</v>
      </c>
      <c r="E152" s="2" t="str">
        <f t="shared" si="16"/>
        <v/>
      </c>
      <c r="F152" s="2" t="str">
        <f t="shared" si="17"/>
        <v/>
      </c>
      <c r="G152" s="2" t="str">
        <f t="shared" si="18"/>
        <v>y</v>
      </c>
      <c r="H152" s="2" t="str">
        <f t="shared" si="19"/>
        <v/>
      </c>
      <c r="I152" s="2" t="str">
        <f t="shared" si="20"/>
        <v/>
      </c>
      <c r="J152" s="2" t="str">
        <f t="shared" si="21"/>
        <v/>
      </c>
      <c r="K152" s="2" t="str">
        <f t="shared" si="21"/>
        <v/>
      </c>
      <c r="L152" s="2" t="str">
        <f t="shared" si="21"/>
        <v/>
      </c>
      <c r="M152" s="2" t="str">
        <f t="shared" si="22"/>
        <v>admin</v>
      </c>
      <c r="N152" s="2" t="s">
        <v>135</v>
      </c>
      <c r="P152" s="2" t="s">
        <v>401</v>
      </c>
      <c r="Q152" s="2" t="s">
        <v>421</v>
      </c>
    </row>
    <row r="153" spans="1:17" ht="19.5" customHeight="1">
      <c r="A153" s="7" t="s">
        <v>401</v>
      </c>
      <c r="B153" s="2" t="s">
        <v>162</v>
      </c>
      <c r="C153" s="2" t="s">
        <v>221</v>
      </c>
      <c r="D153" s="2" t="s">
        <v>221</v>
      </c>
      <c r="E153" s="2" t="str">
        <f t="shared" si="16"/>
        <v/>
      </c>
      <c r="F153" s="2" t="str">
        <f t="shared" si="17"/>
        <v/>
      </c>
      <c r="G153" s="2" t="str">
        <f t="shared" si="18"/>
        <v>y</v>
      </c>
      <c r="H153" s="2" t="str">
        <f t="shared" si="19"/>
        <v/>
      </c>
      <c r="I153" s="2" t="str">
        <f t="shared" si="20"/>
        <v/>
      </c>
      <c r="J153" s="2" t="str">
        <f t="shared" si="21"/>
        <v/>
      </c>
      <c r="K153" s="2" t="str">
        <f t="shared" si="21"/>
        <v/>
      </c>
      <c r="L153" s="2" t="str">
        <f t="shared" si="21"/>
        <v/>
      </c>
      <c r="M153" s="2" t="str">
        <f t="shared" si="22"/>
        <v>admin_banners</v>
      </c>
      <c r="N153" s="2" t="s">
        <v>144</v>
      </c>
      <c r="P153" s="2" t="s">
        <v>401</v>
      </c>
      <c r="Q153" s="2" t="s">
        <v>422</v>
      </c>
    </row>
    <row r="154" spans="1:17" ht="19.5" customHeight="1">
      <c r="A154" s="7" t="s">
        <v>490</v>
      </c>
      <c r="B154" s="2" t="s">
        <v>149</v>
      </c>
      <c r="C154" s="2" t="s">
        <v>223</v>
      </c>
      <c r="D154" s="2" t="s">
        <v>223</v>
      </c>
      <c r="E154" s="2" t="str">
        <f t="shared" si="16"/>
        <v/>
      </c>
      <c r="F154" s="2" t="str">
        <f t="shared" si="17"/>
        <v>y</v>
      </c>
      <c r="G154" s="2" t="str">
        <f t="shared" si="18"/>
        <v/>
      </c>
      <c r="H154" s="2" t="str">
        <f t="shared" si="19"/>
        <v/>
      </c>
      <c r="I154" s="2" t="str">
        <f t="shared" si="20"/>
        <v/>
      </c>
      <c r="J154" s="2" t="str">
        <f t="shared" si="21"/>
        <v/>
      </c>
      <c r="K154" s="2" t="str">
        <f t="shared" si="21"/>
        <v/>
      </c>
      <c r="L154" s="2" t="str">
        <f t="shared" si="21"/>
        <v/>
      </c>
      <c r="M154" s="2" t="str">
        <f t="shared" si="22"/>
        <v>admin_banning</v>
      </c>
      <c r="N154" s="2" t="s">
        <v>138</v>
      </c>
      <c r="P154" s="2" t="s">
        <v>401</v>
      </c>
      <c r="Q154" s="2" t="s">
        <v>423</v>
      </c>
    </row>
    <row r="155" spans="1:17" ht="19.5" customHeight="1">
      <c r="A155" s="7" t="s">
        <v>490</v>
      </c>
      <c r="B155" s="2" t="s">
        <v>154</v>
      </c>
      <c r="C155" s="2" t="s">
        <v>222</v>
      </c>
      <c r="D155" s="2" t="s">
        <v>222</v>
      </c>
      <c r="E155" s="2" t="str">
        <f t="shared" si="16"/>
        <v/>
      </c>
      <c r="F155" s="2" t="str">
        <f t="shared" si="17"/>
        <v/>
      </c>
      <c r="G155" s="2" t="str">
        <f t="shared" si="18"/>
        <v/>
      </c>
      <c r="H155" s="2" t="str">
        <f t="shared" si="19"/>
        <v/>
      </c>
      <c r="I155" s="2" t="str">
        <f t="shared" si="20"/>
        <v/>
      </c>
      <c r="J155" s="2" t="str">
        <f t="shared" si="21"/>
        <v/>
      </c>
      <c r="K155" s="2" t="str">
        <f t="shared" si="21"/>
        <v/>
      </c>
      <c r="L155" s="2" t="str">
        <f t="shared" si="21"/>
        <v/>
      </c>
      <c r="M155" s="2" t="str">
        <f t="shared" si="22"/>
        <v>create_css</v>
      </c>
      <c r="N155" s="2" t="s">
        <v>156</v>
      </c>
      <c r="P155" s="2" t="s">
        <v>401</v>
      </c>
      <c r="Q155" s="2" t="s">
        <v>424</v>
      </c>
    </row>
    <row r="156" spans="1:17" ht="19.5" customHeight="1">
      <c r="A156" s="7" t="s">
        <v>401</v>
      </c>
      <c r="B156" s="2" t="s">
        <v>151</v>
      </c>
      <c r="C156" s="2" t="s">
        <v>223</v>
      </c>
      <c r="D156" s="2" t="s">
        <v>223</v>
      </c>
      <c r="E156" s="2" t="str">
        <f t="shared" si="16"/>
        <v/>
      </c>
      <c r="F156" s="2" t="str">
        <f t="shared" si="17"/>
        <v>y</v>
      </c>
      <c r="G156" s="2" t="str">
        <f t="shared" si="18"/>
        <v/>
      </c>
      <c r="H156" s="2" t="str">
        <f t="shared" si="19"/>
        <v/>
      </c>
      <c r="I156" s="2" t="str">
        <f t="shared" si="20"/>
        <v/>
      </c>
      <c r="J156" s="2" t="str">
        <f t="shared" si="21"/>
        <v/>
      </c>
      <c r="K156" s="2" t="str">
        <f t="shared" si="21"/>
        <v/>
      </c>
      <c r="L156" s="2" t="str">
        <f t="shared" si="21"/>
        <v/>
      </c>
      <c r="M156" s="2" t="str">
        <f t="shared" si="22"/>
        <v>list_trackers</v>
      </c>
      <c r="N156" s="2" t="s">
        <v>176</v>
      </c>
      <c r="P156" s="2" t="s">
        <v>425</v>
      </c>
      <c r="Q156" s="2" t="s">
        <v>426</v>
      </c>
    </row>
    <row r="157" spans="1:17" ht="19.5" customHeight="1">
      <c r="A157" s="7" t="s">
        <v>401</v>
      </c>
      <c r="B157" s="2" t="s">
        <v>158</v>
      </c>
      <c r="C157" s="2" t="s">
        <v>223</v>
      </c>
      <c r="D157" s="2" t="s">
        <v>223</v>
      </c>
      <c r="E157" s="2" t="str">
        <f t="shared" si="16"/>
        <v/>
      </c>
      <c r="F157" s="2" t="str">
        <f t="shared" si="17"/>
        <v>y</v>
      </c>
      <c r="G157" s="2" t="str">
        <f t="shared" si="18"/>
        <v/>
      </c>
      <c r="H157" s="2" t="str">
        <f t="shared" si="19"/>
        <v/>
      </c>
      <c r="I157" s="2" t="str">
        <f t="shared" si="20"/>
        <v/>
      </c>
      <c r="J157" s="2" t="str">
        <f t="shared" si="21"/>
        <v/>
      </c>
      <c r="K157" s="2" t="str">
        <f t="shared" si="21"/>
        <v/>
      </c>
      <c r="L157" s="2" t="str">
        <f t="shared" si="21"/>
        <v/>
      </c>
      <c r="M157" s="2" t="str">
        <f t="shared" si="22"/>
        <v>view_trackers</v>
      </c>
      <c r="N157" s="2" t="s">
        <v>177</v>
      </c>
      <c r="P157" s="2" t="s">
        <v>425</v>
      </c>
      <c r="Q157" s="2" t="s">
        <v>427</v>
      </c>
    </row>
    <row r="158" spans="1:17" ht="19.5" customHeight="1">
      <c r="A158" s="7" t="s">
        <v>401</v>
      </c>
      <c r="B158" s="2" t="s">
        <v>155</v>
      </c>
      <c r="C158" s="2" t="s">
        <v>221</v>
      </c>
      <c r="D158" s="2" t="s">
        <v>223</v>
      </c>
      <c r="E158" s="2" t="str">
        <f t="shared" si="16"/>
        <v/>
      </c>
      <c r="F158" s="2" t="str">
        <f t="shared" si="17"/>
        <v>y</v>
      </c>
      <c r="G158" s="2" t="str">
        <f t="shared" si="18"/>
        <v/>
      </c>
      <c r="H158" s="2" t="str">
        <f t="shared" si="19"/>
        <v/>
      </c>
      <c r="I158" s="2" t="str">
        <f t="shared" si="20"/>
        <v/>
      </c>
      <c r="J158" s="2" t="str">
        <f t="shared" si="21"/>
        <v/>
      </c>
      <c r="K158" s="2" t="str">
        <f t="shared" si="21"/>
        <v/>
      </c>
      <c r="L158" s="2" t="str">
        <f t="shared" si="21"/>
        <v/>
      </c>
      <c r="M158" s="2" t="str">
        <f t="shared" si="22"/>
        <v>view_trackers_closed</v>
      </c>
      <c r="N158" s="2" t="s">
        <v>175</v>
      </c>
      <c r="P158" s="2" t="s">
        <v>425</v>
      </c>
      <c r="Q158" s="2" t="s">
        <v>428</v>
      </c>
    </row>
    <row r="159" spans="1:17" ht="19.5" customHeight="1">
      <c r="A159" s="7" t="s">
        <v>401</v>
      </c>
      <c r="B159" s="2" t="s">
        <v>141</v>
      </c>
      <c r="C159" s="2" t="s">
        <v>228</v>
      </c>
      <c r="D159" s="3" t="s">
        <v>225</v>
      </c>
      <c r="E159" s="2" t="str">
        <f t="shared" si="16"/>
        <v/>
      </c>
      <c r="F159" s="2" t="str">
        <f t="shared" si="17"/>
        <v/>
      </c>
      <c r="G159" s="2" t="str">
        <f t="shared" si="18"/>
        <v/>
      </c>
      <c r="H159" s="2" t="str">
        <f t="shared" si="19"/>
        <v>y</v>
      </c>
      <c r="I159" s="2" t="str">
        <f t="shared" si="20"/>
        <v/>
      </c>
      <c r="J159" s="2" t="str">
        <f t="shared" si="21"/>
        <v/>
      </c>
      <c r="K159" s="2" t="str">
        <f t="shared" si="21"/>
        <v/>
      </c>
      <c r="L159" s="2" t="str">
        <f t="shared" si="21"/>
        <v/>
      </c>
      <c r="M159" s="2" t="str">
        <f t="shared" si="22"/>
        <v>view_trackers_pending</v>
      </c>
      <c r="N159" s="2" t="s">
        <v>167</v>
      </c>
      <c r="P159" s="2" t="s">
        <v>425</v>
      </c>
      <c r="Q159" s="2" t="s">
        <v>429</v>
      </c>
    </row>
    <row r="160" spans="1:17" ht="19.5" customHeight="1">
      <c r="A160" s="7" t="s">
        <v>490</v>
      </c>
      <c r="B160" s="2" t="s">
        <v>137</v>
      </c>
      <c r="C160" s="2" t="s">
        <v>228</v>
      </c>
      <c r="D160" s="3" t="s">
        <v>221</v>
      </c>
      <c r="E160" s="2" t="str">
        <f t="shared" si="16"/>
        <v/>
      </c>
      <c r="F160" s="2" t="str">
        <f t="shared" si="17"/>
        <v/>
      </c>
      <c r="G160" s="2" t="str">
        <f t="shared" si="18"/>
        <v>y</v>
      </c>
      <c r="H160" s="2" t="str">
        <f t="shared" si="19"/>
        <v/>
      </c>
      <c r="I160" s="2" t="str">
        <f t="shared" si="20"/>
        <v/>
      </c>
      <c r="J160" s="2" t="str">
        <f t="shared" si="21"/>
        <v/>
      </c>
      <c r="K160" s="2" t="str">
        <f t="shared" si="21"/>
        <v/>
      </c>
      <c r="L160" s="2" t="str">
        <f t="shared" si="21"/>
        <v/>
      </c>
      <c r="M160" s="2" t="str">
        <f t="shared" si="22"/>
        <v>create_tracker_items</v>
      </c>
      <c r="N160" s="2" t="s">
        <v>170</v>
      </c>
      <c r="P160" s="2" t="s">
        <v>425</v>
      </c>
      <c r="Q160" s="2" t="s">
        <v>430</v>
      </c>
    </row>
    <row r="161" spans="1:17" ht="19.5" customHeight="1">
      <c r="A161" s="7" t="s">
        <v>401</v>
      </c>
      <c r="B161" s="2" t="s">
        <v>143</v>
      </c>
      <c r="C161" s="2" t="s">
        <v>223</v>
      </c>
      <c r="D161" s="2" t="s">
        <v>223</v>
      </c>
      <c r="E161" s="2" t="str">
        <f t="shared" si="16"/>
        <v/>
      </c>
      <c r="F161" s="2" t="str">
        <f t="shared" si="17"/>
        <v>y</v>
      </c>
      <c r="G161" s="2" t="str">
        <f t="shared" si="18"/>
        <v/>
      </c>
      <c r="H161" s="2" t="str">
        <f t="shared" si="19"/>
        <v/>
      </c>
      <c r="I161" s="2" t="str">
        <f t="shared" si="20"/>
        <v/>
      </c>
      <c r="J161" s="2" t="str">
        <f t="shared" si="21"/>
        <v/>
      </c>
      <c r="K161" s="2" t="str">
        <f t="shared" si="21"/>
        <v/>
      </c>
      <c r="L161" s="2" t="str">
        <f t="shared" si="21"/>
        <v/>
      </c>
      <c r="M161" s="2" t="str">
        <f t="shared" si="22"/>
        <v>modify_tracker_items</v>
      </c>
      <c r="N161" s="2" t="s">
        <v>173</v>
      </c>
      <c r="P161" s="2" t="s">
        <v>425</v>
      </c>
      <c r="Q161" s="2" t="s">
        <v>431</v>
      </c>
    </row>
    <row r="162" spans="1:17" ht="19.5" customHeight="1">
      <c r="A162" s="7" t="s">
        <v>401</v>
      </c>
      <c r="B162" s="2" t="s">
        <v>146</v>
      </c>
      <c r="C162" s="2" t="s">
        <v>221</v>
      </c>
      <c r="D162" s="2" t="s">
        <v>223</v>
      </c>
      <c r="E162" s="2" t="str">
        <f t="shared" si="16"/>
        <v/>
      </c>
      <c r="F162" s="2" t="str">
        <f t="shared" si="17"/>
        <v>y</v>
      </c>
      <c r="G162" s="2" t="str">
        <f t="shared" si="18"/>
        <v/>
      </c>
      <c r="H162" s="2" t="str">
        <f t="shared" si="19"/>
        <v/>
      </c>
      <c r="I162" s="2" t="str">
        <f t="shared" si="20"/>
        <v/>
      </c>
      <c r="J162" s="2" t="str">
        <f t="shared" si="21"/>
        <v/>
      </c>
      <c r="K162" s="2" t="str">
        <f t="shared" si="21"/>
        <v/>
      </c>
      <c r="L162" s="2" t="str">
        <f t="shared" si="21"/>
        <v/>
      </c>
      <c r="M162" s="2" t="str">
        <f t="shared" si="22"/>
        <v>tracker_vote_ratings</v>
      </c>
      <c r="N162" s="2" t="s">
        <v>169</v>
      </c>
      <c r="P162" s="2" t="s">
        <v>425</v>
      </c>
      <c r="Q162" s="2" t="s">
        <v>432</v>
      </c>
    </row>
    <row r="163" spans="1:17" ht="19.5" customHeight="1">
      <c r="A163" s="7" t="s">
        <v>401</v>
      </c>
      <c r="B163" s="2" t="s">
        <v>145</v>
      </c>
      <c r="C163" s="2" t="s">
        <v>221</v>
      </c>
      <c r="D163" s="2" t="s">
        <v>223</v>
      </c>
      <c r="E163" s="2" t="str">
        <f t="shared" si="16"/>
        <v/>
      </c>
      <c r="F163" s="2" t="str">
        <f t="shared" si="17"/>
        <v>y</v>
      </c>
      <c r="G163" s="2" t="str">
        <f t="shared" si="18"/>
        <v/>
      </c>
      <c r="H163" s="2" t="str">
        <f t="shared" si="19"/>
        <v/>
      </c>
      <c r="I163" s="2" t="str">
        <f t="shared" si="20"/>
        <v/>
      </c>
      <c r="J163" s="2" t="str">
        <f t="shared" si="21"/>
        <v/>
      </c>
      <c r="K163" s="2" t="str">
        <f t="shared" si="21"/>
        <v/>
      </c>
      <c r="L163" s="2" t="str">
        <f t="shared" si="21"/>
        <v/>
      </c>
      <c r="M163" s="2" t="str">
        <f t="shared" si="22"/>
        <v>tracker_view_ratings</v>
      </c>
      <c r="N163" s="2" t="s">
        <v>168</v>
      </c>
      <c r="P163" s="2" t="s">
        <v>425</v>
      </c>
      <c r="Q163" s="2" t="s">
        <v>433</v>
      </c>
    </row>
    <row r="164" spans="1:17" ht="19.5" customHeight="1">
      <c r="A164" s="7" t="s">
        <v>401</v>
      </c>
      <c r="B164" s="2" t="s">
        <v>142</v>
      </c>
      <c r="C164" s="2" t="s">
        <v>221</v>
      </c>
      <c r="D164" s="2" t="s">
        <v>221</v>
      </c>
      <c r="E164" s="2" t="str">
        <f t="shared" si="16"/>
        <v/>
      </c>
      <c r="F164" s="2" t="str">
        <f t="shared" si="17"/>
        <v/>
      </c>
      <c r="G164" s="2" t="str">
        <f t="shared" si="18"/>
        <v>y</v>
      </c>
      <c r="H164" s="2" t="str">
        <f t="shared" si="19"/>
        <v/>
      </c>
      <c r="I164" s="2" t="str">
        <f t="shared" si="20"/>
        <v/>
      </c>
      <c r="J164" s="2" t="str">
        <f t="shared" ref="J164:L195" si="23">IF(LEFT($D164,1)="ad","y","")</f>
        <v/>
      </c>
      <c r="K164" s="2" t="str">
        <f t="shared" si="23"/>
        <v/>
      </c>
      <c r="L164" s="2" t="str">
        <f t="shared" si="23"/>
        <v/>
      </c>
      <c r="M164" s="2" t="str">
        <f t="shared" si="22"/>
        <v>watch_trackers</v>
      </c>
      <c r="N164" s="2" t="s">
        <v>174</v>
      </c>
      <c r="P164" s="2" t="s">
        <v>425</v>
      </c>
      <c r="Q164" s="2" t="s">
        <v>434</v>
      </c>
    </row>
    <row r="165" spans="1:17" ht="19.5" customHeight="1">
      <c r="A165" s="7" t="s">
        <v>490</v>
      </c>
      <c r="B165" s="2" t="s">
        <v>163</v>
      </c>
      <c r="C165" s="2" t="s">
        <v>221</v>
      </c>
      <c r="D165" s="2" t="s">
        <v>221</v>
      </c>
      <c r="E165" s="2" t="str">
        <f t="shared" si="16"/>
        <v/>
      </c>
      <c r="F165" s="2" t="str">
        <f t="shared" si="17"/>
        <v/>
      </c>
      <c r="G165" s="2" t="str">
        <f t="shared" si="18"/>
        <v>y</v>
      </c>
      <c r="H165" s="2" t="str">
        <f t="shared" si="19"/>
        <v/>
      </c>
      <c r="I165" s="2" t="str">
        <f t="shared" si="20"/>
        <v/>
      </c>
      <c r="J165" s="2" t="str">
        <f t="shared" si="23"/>
        <v/>
      </c>
      <c r="K165" s="2" t="str">
        <f t="shared" si="23"/>
        <v/>
      </c>
      <c r="L165" s="2" t="str">
        <f t="shared" si="23"/>
        <v/>
      </c>
      <c r="M165" s="2" t="str">
        <f t="shared" si="22"/>
        <v>admin_trackers</v>
      </c>
      <c r="N165" s="2" t="s">
        <v>166</v>
      </c>
      <c r="P165" s="2" t="s">
        <v>425</v>
      </c>
      <c r="Q165" s="2" t="s">
        <v>435</v>
      </c>
    </row>
    <row r="166" spans="1:17" ht="19.5" customHeight="1">
      <c r="A166" s="7" t="s">
        <v>490</v>
      </c>
      <c r="B166" s="2" t="s">
        <v>165</v>
      </c>
      <c r="C166" s="2" t="s">
        <v>221</v>
      </c>
      <c r="D166" s="2" t="s">
        <v>221</v>
      </c>
      <c r="E166" s="2" t="str">
        <f t="shared" si="16"/>
        <v/>
      </c>
      <c r="F166" s="2" t="str">
        <f t="shared" si="17"/>
        <v/>
      </c>
      <c r="G166" s="2" t="str">
        <f t="shared" si="18"/>
        <v>y</v>
      </c>
      <c r="H166" s="2" t="str">
        <f t="shared" si="19"/>
        <v/>
      </c>
      <c r="I166" s="2" t="str">
        <f t="shared" si="20"/>
        <v/>
      </c>
      <c r="J166" s="2" t="str">
        <f t="shared" si="23"/>
        <v/>
      </c>
      <c r="K166" s="2" t="str">
        <f t="shared" si="23"/>
        <v/>
      </c>
      <c r="L166" s="2" t="str">
        <f t="shared" si="23"/>
        <v/>
      </c>
      <c r="M166" s="2" t="str">
        <f t="shared" si="22"/>
        <v>attach_trackers</v>
      </c>
      <c r="N166" s="2" t="s">
        <v>172</v>
      </c>
      <c r="P166" s="2" t="s">
        <v>425</v>
      </c>
      <c r="Q166" s="2" t="s">
        <v>436</v>
      </c>
    </row>
    <row r="167" spans="1:17" ht="19.5" customHeight="1">
      <c r="A167" s="7" t="s">
        <v>490</v>
      </c>
      <c r="B167" s="2" t="s">
        <v>164</v>
      </c>
      <c r="C167" s="2" t="s">
        <v>221</v>
      </c>
      <c r="D167" s="2" t="s">
        <v>221</v>
      </c>
      <c r="E167" s="2" t="str">
        <f t="shared" si="16"/>
        <v/>
      </c>
      <c r="F167" s="2" t="str">
        <f t="shared" si="17"/>
        <v/>
      </c>
      <c r="G167" s="2" t="str">
        <f t="shared" si="18"/>
        <v>y</v>
      </c>
      <c r="H167" s="2" t="str">
        <f t="shared" si="19"/>
        <v/>
      </c>
      <c r="I167" s="2" t="str">
        <f t="shared" si="20"/>
        <v/>
      </c>
      <c r="J167" s="2" t="str">
        <f t="shared" si="23"/>
        <v/>
      </c>
      <c r="K167" s="2" t="str">
        <f t="shared" si="23"/>
        <v/>
      </c>
      <c r="L167" s="2" t="str">
        <f t="shared" si="23"/>
        <v/>
      </c>
      <c r="M167" s="2" t="str">
        <f t="shared" si="22"/>
        <v>comment_tracker_items</v>
      </c>
      <c r="N167" s="2" t="s">
        <v>171</v>
      </c>
      <c r="P167" s="2" t="s">
        <v>425</v>
      </c>
      <c r="Q167" s="2" t="s">
        <v>437</v>
      </c>
    </row>
    <row r="168" spans="1:17" ht="19.5" customHeight="1">
      <c r="A168" s="7" t="s">
        <v>425</v>
      </c>
      <c r="B168" s="2" t="s">
        <v>166</v>
      </c>
      <c r="C168" s="2" t="s">
        <v>221</v>
      </c>
      <c r="D168" s="2" t="s">
        <v>221</v>
      </c>
      <c r="E168" s="2" t="str">
        <f t="shared" si="16"/>
        <v/>
      </c>
      <c r="F168" s="2" t="str">
        <f t="shared" si="17"/>
        <v/>
      </c>
      <c r="G168" s="2" t="str">
        <f t="shared" si="18"/>
        <v>y</v>
      </c>
      <c r="H168" s="2" t="str">
        <f t="shared" si="19"/>
        <v/>
      </c>
      <c r="I168" s="2" t="str">
        <f t="shared" si="20"/>
        <v/>
      </c>
      <c r="J168" s="2" t="str">
        <f t="shared" si="23"/>
        <v/>
      </c>
      <c r="K168" s="2" t="str">
        <f t="shared" si="23"/>
        <v/>
      </c>
      <c r="L168" s="2" t="str">
        <f t="shared" si="23"/>
        <v/>
      </c>
      <c r="M168" s="2" t="str">
        <f t="shared" si="22"/>
        <v>usermenu</v>
      </c>
      <c r="N168" s="2" t="s">
        <v>179</v>
      </c>
      <c r="P168" s="2" t="s">
        <v>438</v>
      </c>
      <c r="Q168" s="2" t="s">
        <v>439</v>
      </c>
    </row>
    <row r="169" spans="1:17" ht="19.5" customHeight="1">
      <c r="A169" s="7" t="s">
        <v>425</v>
      </c>
      <c r="B169" s="2" t="s">
        <v>172</v>
      </c>
      <c r="C169" s="2" t="s">
        <v>228</v>
      </c>
      <c r="D169" s="2" t="s">
        <v>223</v>
      </c>
      <c r="E169" s="2" t="str">
        <f t="shared" si="16"/>
        <v/>
      </c>
      <c r="F169" s="2" t="str">
        <f t="shared" si="17"/>
        <v>y</v>
      </c>
      <c r="G169" s="2" t="str">
        <f t="shared" si="18"/>
        <v/>
      </c>
      <c r="H169" s="2" t="str">
        <f t="shared" si="19"/>
        <v/>
      </c>
      <c r="I169" s="2" t="str">
        <f t="shared" si="20"/>
        <v/>
      </c>
      <c r="J169" s="2" t="str">
        <f t="shared" si="23"/>
        <v/>
      </c>
      <c r="K169" s="2" t="str">
        <f t="shared" si="23"/>
        <v/>
      </c>
      <c r="L169" s="2" t="str">
        <f t="shared" si="23"/>
        <v/>
      </c>
      <c r="M169" s="2" t="str">
        <f t="shared" si="22"/>
        <v>admin_users</v>
      </c>
      <c r="N169" s="2" t="s">
        <v>140</v>
      </c>
      <c r="P169" s="2" t="s">
        <v>438</v>
      </c>
      <c r="Q169" s="2" t="s">
        <v>440</v>
      </c>
    </row>
    <row r="170" spans="1:17" ht="19.5" customHeight="1">
      <c r="A170" s="7" t="s">
        <v>425</v>
      </c>
      <c r="B170" s="2" t="s">
        <v>171</v>
      </c>
      <c r="C170" s="2" t="s">
        <v>228</v>
      </c>
      <c r="D170" s="2" t="s">
        <v>223</v>
      </c>
      <c r="E170" s="2" t="str">
        <f t="shared" si="16"/>
        <v/>
      </c>
      <c r="F170" s="2" t="str">
        <f t="shared" si="17"/>
        <v>y</v>
      </c>
      <c r="G170" s="2" t="str">
        <f t="shared" si="18"/>
        <v/>
      </c>
      <c r="H170" s="2" t="str">
        <f t="shared" si="19"/>
        <v/>
      </c>
      <c r="I170" s="2" t="str">
        <f t="shared" si="20"/>
        <v/>
      </c>
      <c r="J170" s="2" t="str">
        <f t="shared" si="23"/>
        <v/>
      </c>
      <c r="K170" s="2" t="str">
        <f t="shared" si="23"/>
        <v/>
      </c>
      <c r="L170" s="2" t="str">
        <f t="shared" si="23"/>
        <v/>
      </c>
      <c r="M170" s="2" t="str">
        <f t="shared" si="22"/>
        <v>cache_bookmarks</v>
      </c>
      <c r="N170" s="2" t="s">
        <v>185</v>
      </c>
      <c r="P170" s="2" t="s">
        <v>438</v>
      </c>
      <c r="Q170" s="2" t="s">
        <v>441</v>
      </c>
    </row>
    <row r="171" spans="1:17" ht="19.5" customHeight="1">
      <c r="A171" s="7" t="s">
        <v>425</v>
      </c>
      <c r="B171" s="2" t="s">
        <v>170</v>
      </c>
      <c r="C171" s="2" t="s">
        <v>228</v>
      </c>
      <c r="D171" s="2" t="s">
        <v>223</v>
      </c>
      <c r="E171" s="2" t="str">
        <f t="shared" si="16"/>
        <v/>
      </c>
      <c r="F171" s="2" t="str">
        <f t="shared" si="17"/>
        <v>y</v>
      </c>
      <c r="G171" s="2" t="str">
        <f t="shared" si="18"/>
        <v/>
      </c>
      <c r="H171" s="2" t="str">
        <f t="shared" si="19"/>
        <v/>
      </c>
      <c r="I171" s="2" t="str">
        <f t="shared" si="20"/>
        <v/>
      </c>
      <c r="J171" s="2" t="str">
        <f t="shared" si="23"/>
        <v/>
      </c>
      <c r="K171" s="2" t="str">
        <f t="shared" si="23"/>
        <v/>
      </c>
      <c r="L171" s="2" t="str">
        <f t="shared" si="23"/>
        <v/>
      </c>
      <c r="M171" s="2" t="str">
        <f t="shared" si="22"/>
        <v>configure_modules</v>
      </c>
      <c r="N171" s="2" t="s">
        <v>181</v>
      </c>
      <c r="P171" s="2" t="s">
        <v>438</v>
      </c>
      <c r="Q171" s="2" t="s">
        <v>442</v>
      </c>
    </row>
    <row r="172" spans="1:17" ht="19.5" customHeight="1">
      <c r="A172" s="7" t="s">
        <v>425</v>
      </c>
      <c r="B172" s="2" t="s">
        <v>176</v>
      </c>
      <c r="C172" s="2" t="s">
        <v>228</v>
      </c>
      <c r="D172" s="2" t="s">
        <v>223</v>
      </c>
      <c r="E172" s="2" t="str">
        <f t="shared" si="16"/>
        <v/>
      </c>
      <c r="F172" s="2" t="str">
        <f t="shared" si="17"/>
        <v>y</v>
      </c>
      <c r="G172" s="2" t="str">
        <f t="shared" si="18"/>
        <v/>
      </c>
      <c r="H172" s="2" t="str">
        <f t="shared" si="19"/>
        <v/>
      </c>
      <c r="I172" s="2" t="str">
        <f t="shared" si="20"/>
        <v/>
      </c>
      <c r="J172" s="2" t="str">
        <f t="shared" si="23"/>
        <v/>
      </c>
      <c r="K172" s="2" t="str">
        <f t="shared" si="23"/>
        <v/>
      </c>
      <c r="L172" s="2" t="str">
        <f t="shared" si="23"/>
        <v/>
      </c>
      <c r="M172" s="2" t="str">
        <f t="shared" si="22"/>
        <v>create_bookmarks</v>
      </c>
      <c r="N172" s="2" t="s">
        <v>178</v>
      </c>
      <c r="P172" s="2" t="s">
        <v>438</v>
      </c>
      <c r="Q172" s="2" t="s">
        <v>443</v>
      </c>
    </row>
    <row r="173" spans="1:17" ht="19.5" customHeight="1">
      <c r="A173" s="7" t="s">
        <v>425</v>
      </c>
      <c r="B173" s="2" t="s">
        <v>173</v>
      </c>
      <c r="C173" s="2" t="s">
        <v>221</v>
      </c>
      <c r="D173" s="2" t="s">
        <v>221</v>
      </c>
      <c r="E173" s="2" t="str">
        <f t="shared" si="16"/>
        <v/>
      </c>
      <c r="F173" s="2" t="str">
        <f t="shared" si="17"/>
        <v/>
      </c>
      <c r="G173" s="2" t="str">
        <f t="shared" si="18"/>
        <v>y</v>
      </c>
      <c r="H173" s="2" t="str">
        <f t="shared" si="19"/>
        <v/>
      </c>
      <c r="I173" s="2" t="str">
        <f t="shared" si="20"/>
        <v/>
      </c>
      <c r="J173" s="2" t="str">
        <f t="shared" si="23"/>
        <v/>
      </c>
      <c r="K173" s="2" t="str">
        <f t="shared" si="23"/>
        <v/>
      </c>
      <c r="L173" s="2" t="str">
        <f t="shared" si="23"/>
        <v/>
      </c>
      <c r="M173" s="2" t="str">
        <f t="shared" si="22"/>
        <v>userfiles</v>
      </c>
      <c r="N173" s="2" t="s">
        <v>180</v>
      </c>
      <c r="P173" s="2" t="s">
        <v>438</v>
      </c>
      <c r="Q173" s="2" t="s">
        <v>444</v>
      </c>
    </row>
    <row r="174" spans="1:17" ht="19.5" customHeight="1">
      <c r="A174" s="7" t="s">
        <v>425</v>
      </c>
      <c r="B174" s="2" t="s">
        <v>168</v>
      </c>
      <c r="C174" s="2" t="s">
        <v>228</v>
      </c>
      <c r="D174" s="2" t="s">
        <v>223</v>
      </c>
      <c r="E174" s="2" t="str">
        <f t="shared" si="16"/>
        <v/>
      </c>
      <c r="F174" s="2" t="str">
        <f t="shared" si="17"/>
        <v>y</v>
      </c>
      <c r="G174" s="2" t="str">
        <f t="shared" si="18"/>
        <v/>
      </c>
      <c r="H174" s="2" t="str">
        <f t="shared" si="19"/>
        <v/>
      </c>
      <c r="I174" s="2" t="str">
        <f t="shared" si="20"/>
        <v/>
      </c>
      <c r="J174" s="2" t="str">
        <f t="shared" si="23"/>
        <v/>
      </c>
      <c r="K174" s="2" t="str">
        <f t="shared" si="23"/>
        <v/>
      </c>
      <c r="L174" s="2" t="str">
        <f t="shared" si="23"/>
        <v/>
      </c>
      <c r="M174" s="2" t="str">
        <f t="shared" si="22"/>
        <v>tasks</v>
      </c>
      <c r="N174" s="2" t="s">
        <v>182</v>
      </c>
      <c r="P174" s="2" t="s">
        <v>438</v>
      </c>
      <c r="Q174" s="2" t="s">
        <v>445</v>
      </c>
    </row>
    <row r="175" spans="1:17" ht="19.5" customHeight="1">
      <c r="A175" s="7" t="s">
        <v>425</v>
      </c>
      <c r="B175" s="2" t="s">
        <v>169</v>
      </c>
      <c r="C175" s="2" t="s">
        <v>228</v>
      </c>
      <c r="D175" s="2" t="s">
        <v>223</v>
      </c>
      <c r="E175" s="2" t="str">
        <f t="shared" si="16"/>
        <v/>
      </c>
      <c r="F175" s="2" t="str">
        <f t="shared" si="17"/>
        <v>y</v>
      </c>
      <c r="G175" s="2" t="str">
        <f t="shared" si="18"/>
        <v/>
      </c>
      <c r="H175" s="2" t="str">
        <f t="shared" si="19"/>
        <v/>
      </c>
      <c r="I175" s="2" t="str">
        <f t="shared" si="20"/>
        <v/>
      </c>
      <c r="J175" s="2" t="str">
        <f t="shared" si="23"/>
        <v/>
      </c>
      <c r="K175" s="2" t="str">
        <f t="shared" si="23"/>
        <v/>
      </c>
      <c r="L175" s="2" t="str">
        <f t="shared" si="23"/>
        <v/>
      </c>
      <c r="M175" s="2" t="str">
        <f t="shared" si="22"/>
        <v>notepad</v>
      </c>
      <c r="N175" s="2" t="s">
        <v>189</v>
      </c>
      <c r="P175" s="2" t="s">
        <v>438</v>
      </c>
      <c r="Q175" s="2" t="s">
        <v>446</v>
      </c>
    </row>
    <row r="176" spans="1:17" ht="19.5" customHeight="1">
      <c r="A176" s="7" t="s">
        <v>425</v>
      </c>
      <c r="B176" s="2" t="s">
        <v>177</v>
      </c>
      <c r="C176" s="2" t="s">
        <v>228</v>
      </c>
      <c r="D176" s="2" t="s">
        <v>223</v>
      </c>
      <c r="E176" s="2" t="str">
        <f t="shared" si="16"/>
        <v/>
      </c>
      <c r="F176" s="2" t="str">
        <f t="shared" si="17"/>
        <v>y</v>
      </c>
      <c r="G176" s="2" t="str">
        <f t="shared" si="18"/>
        <v/>
      </c>
      <c r="H176" s="2" t="str">
        <f t="shared" si="19"/>
        <v/>
      </c>
      <c r="I176" s="2" t="str">
        <f t="shared" si="20"/>
        <v/>
      </c>
      <c r="J176" s="2" t="str">
        <f t="shared" si="23"/>
        <v/>
      </c>
      <c r="K176" s="2" t="str">
        <f t="shared" si="23"/>
        <v/>
      </c>
      <c r="L176" s="2" t="str">
        <f t="shared" si="23"/>
        <v/>
      </c>
      <c r="M176" s="2" t="str">
        <f t="shared" si="22"/>
        <v>newsreader</v>
      </c>
      <c r="N176" s="2" t="s">
        <v>188</v>
      </c>
      <c r="P176" s="2" t="s">
        <v>438</v>
      </c>
      <c r="Q176" s="2" t="s">
        <v>447</v>
      </c>
    </row>
    <row r="177" spans="1:17" ht="19.5" customHeight="1">
      <c r="A177" s="7" t="s">
        <v>425</v>
      </c>
      <c r="B177" s="2" t="s">
        <v>175</v>
      </c>
      <c r="C177" s="2" t="s">
        <v>228</v>
      </c>
      <c r="D177" s="2" t="s">
        <v>223</v>
      </c>
      <c r="E177" s="2" t="str">
        <f t="shared" si="16"/>
        <v/>
      </c>
      <c r="F177" s="2" t="str">
        <f t="shared" si="17"/>
        <v>y</v>
      </c>
      <c r="G177" s="2" t="str">
        <f t="shared" si="18"/>
        <v/>
      </c>
      <c r="H177" s="2" t="str">
        <f t="shared" si="19"/>
        <v/>
      </c>
      <c r="I177" s="2" t="str">
        <f t="shared" si="20"/>
        <v/>
      </c>
      <c r="J177" s="2" t="str">
        <f t="shared" si="23"/>
        <v/>
      </c>
      <c r="K177" s="2" t="str">
        <f t="shared" si="23"/>
        <v/>
      </c>
      <c r="L177" s="2" t="str">
        <f t="shared" si="23"/>
        <v/>
      </c>
      <c r="M177" s="2" t="str">
        <f t="shared" si="22"/>
        <v>minical</v>
      </c>
      <c r="N177" s="2" t="s">
        <v>184</v>
      </c>
      <c r="P177" s="2" t="s">
        <v>438</v>
      </c>
      <c r="Q177" s="2" t="s">
        <v>448</v>
      </c>
    </row>
    <row r="178" spans="1:17" ht="19.5" customHeight="1">
      <c r="A178" s="7" t="s">
        <v>425</v>
      </c>
      <c r="B178" s="2" t="s">
        <v>167</v>
      </c>
      <c r="C178" s="2" t="s">
        <v>228</v>
      </c>
      <c r="D178" s="2" t="s">
        <v>223</v>
      </c>
      <c r="E178" s="2" t="str">
        <f t="shared" si="16"/>
        <v/>
      </c>
      <c r="F178" s="2" t="str">
        <f t="shared" si="17"/>
        <v>y</v>
      </c>
      <c r="G178" s="2" t="str">
        <f t="shared" si="18"/>
        <v/>
      </c>
      <c r="H178" s="2" t="str">
        <f t="shared" si="19"/>
        <v/>
      </c>
      <c r="I178" s="2" t="str">
        <f t="shared" si="20"/>
        <v/>
      </c>
      <c r="J178" s="2" t="str">
        <f t="shared" si="23"/>
        <v/>
      </c>
      <c r="K178" s="2" t="str">
        <f t="shared" si="23"/>
        <v/>
      </c>
      <c r="L178" s="2" t="str">
        <f t="shared" si="23"/>
        <v/>
      </c>
      <c r="M178" s="2" t="str">
        <f t="shared" si="22"/>
        <v>tasks_receive</v>
      </c>
      <c r="N178" s="2" t="s">
        <v>186</v>
      </c>
      <c r="P178" s="2" t="s">
        <v>438</v>
      </c>
      <c r="Q178" s="2" t="s">
        <v>449</v>
      </c>
    </row>
    <row r="179" spans="1:17" ht="19.5" customHeight="1">
      <c r="A179" s="7" t="s">
        <v>425</v>
      </c>
      <c r="B179" s="2" t="s">
        <v>174</v>
      </c>
      <c r="C179" s="2" t="s">
        <v>223</v>
      </c>
      <c r="D179" s="2" t="s">
        <v>223</v>
      </c>
      <c r="E179" s="2" t="str">
        <f t="shared" si="16"/>
        <v/>
      </c>
      <c r="F179" s="2" t="str">
        <f t="shared" si="17"/>
        <v>y</v>
      </c>
      <c r="G179" s="2" t="str">
        <f t="shared" si="18"/>
        <v/>
      </c>
      <c r="H179" s="2" t="str">
        <f t="shared" si="19"/>
        <v/>
      </c>
      <c r="I179" s="2" t="str">
        <f t="shared" si="20"/>
        <v/>
      </c>
      <c r="J179" s="2" t="str">
        <f t="shared" si="23"/>
        <v/>
      </c>
      <c r="K179" s="2" t="str">
        <f t="shared" si="23"/>
        <v/>
      </c>
      <c r="L179" s="2" t="str">
        <f t="shared" si="23"/>
        <v/>
      </c>
      <c r="M179" s="2" t="str">
        <f t="shared" si="22"/>
        <v>tasks_send</v>
      </c>
      <c r="N179" s="2" t="s">
        <v>187</v>
      </c>
      <c r="P179" s="2" t="s">
        <v>438</v>
      </c>
      <c r="Q179" s="2" t="s">
        <v>450</v>
      </c>
    </row>
    <row r="180" spans="1:17" ht="19.5" customHeight="1">
      <c r="A180" s="7" t="s">
        <v>438</v>
      </c>
      <c r="B180" s="2" t="s">
        <v>185</v>
      </c>
      <c r="C180" s="2" t="s">
        <v>223</v>
      </c>
      <c r="D180" s="2" t="s">
        <v>223</v>
      </c>
      <c r="E180" s="2" t="str">
        <f t="shared" si="16"/>
        <v/>
      </c>
      <c r="F180" s="2" t="str">
        <f t="shared" si="17"/>
        <v>y</v>
      </c>
      <c r="G180" s="2" t="str">
        <f t="shared" si="18"/>
        <v/>
      </c>
      <c r="H180" s="2" t="str">
        <f t="shared" si="19"/>
        <v/>
      </c>
      <c r="I180" s="2" t="str">
        <f t="shared" si="20"/>
        <v/>
      </c>
      <c r="J180" s="2" t="str">
        <f t="shared" si="23"/>
        <v/>
      </c>
      <c r="K180" s="2" t="str">
        <f t="shared" si="23"/>
        <v/>
      </c>
      <c r="L180" s="2" t="str">
        <f t="shared" si="23"/>
        <v/>
      </c>
      <c r="M180" s="2" t="str">
        <f t="shared" si="22"/>
        <v>tasks_admin</v>
      </c>
      <c r="N180" s="2" t="s">
        <v>183</v>
      </c>
      <c r="P180" s="2" t="s">
        <v>438</v>
      </c>
      <c r="Q180" s="2" t="s">
        <v>451</v>
      </c>
    </row>
    <row r="181" spans="1:17" ht="19.5" customHeight="1">
      <c r="A181" s="7" t="s">
        <v>438</v>
      </c>
      <c r="B181" s="2" t="s">
        <v>181</v>
      </c>
      <c r="C181" s="2" t="s">
        <v>223</v>
      </c>
      <c r="D181" s="2" t="s">
        <v>223</v>
      </c>
      <c r="E181" s="2" t="str">
        <f t="shared" si="16"/>
        <v/>
      </c>
      <c r="F181" s="2" t="str">
        <f t="shared" si="17"/>
        <v>y</v>
      </c>
      <c r="G181" s="2" t="str">
        <f t="shared" si="18"/>
        <v/>
      </c>
      <c r="H181" s="2" t="str">
        <f t="shared" si="19"/>
        <v/>
      </c>
      <c r="I181" s="2" t="str">
        <f t="shared" si="20"/>
        <v/>
      </c>
      <c r="J181" s="2" t="str">
        <f t="shared" si="23"/>
        <v/>
      </c>
      <c r="K181" s="2" t="str">
        <f t="shared" si="23"/>
        <v/>
      </c>
      <c r="L181" s="2" t="str">
        <f t="shared" si="23"/>
        <v/>
      </c>
      <c r="M181" s="2" t="str">
        <f t="shared" si="22"/>
        <v>use_webmail</v>
      </c>
      <c r="N181" s="2" t="s">
        <v>190</v>
      </c>
      <c r="P181" s="2" t="s">
        <v>452</v>
      </c>
      <c r="Q181" s="2" t="s">
        <v>453</v>
      </c>
    </row>
    <row r="182" spans="1:17" ht="19.5" customHeight="1">
      <c r="A182" s="7" t="s">
        <v>438</v>
      </c>
      <c r="B182" s="2" t="s">
        <v>178</v>
      </c>
      <c r="C182" s="2" t="s">
        <v>223</v>
      </c>
      <c r="D182" s="2" t="s">
        <v>223</v>
      </c>
      <c r="E182" s="2" t="str">
        <f t="shared" si="16"/>
        <v/>
      </c>
      <c r="F182" s="2" t="str">
        <f t="shared" si="17"/>
        <v>y</v>
      </c>
      <c r="G182" s="2" t="str">
        <f t="shared" si="18"/>
        <v/>
      </c>
      <c r="H182" s="2" t="str">
        <f t="shared" si="19"/>
        <v/>
      </c>
      <c r="I182" s="2" t="str">
        <f t="shared" si="20"/>
        <v/>
      </c>
      <c r="J182" s="2" t="str">
        <f t="shared" si="23"/>
        <v/>
      </c>
      <c r="K182" s="2" t="str">
        <f t="shared" si="23"/>
        <v/>
      </c>
      <c r="L182" s="2" t="str">
        <f t="shared" si="23"/>
        <v/>
      </c>
      <c r="M182" s="2" t="str">
        <f t="shared" si="22"/>
        <v>admin_wiki</v>
      </c>
      <c r="N182" s="2" t="s">
        <v>212</v>
      </c>
      <c r="P182" s="2" t="s">
        <v>454</v>
      </c>
      <c r="Q182" s="2" t="s">
        <v>455</v>
      </c>
    </row>
    <row r="183" spans="1:17" ht="19.5" customHeight="1">
      <c r="A183" s="7" t="s">
        <v>438</v>
      </c>
      <c r="B183" s="2" t="s">
        <v>184</v>
      </c>
      <c r="C183" s="2" t="s">
        <v>223</v>
      </c>
      <c r="D183" s="2" t="s">
        <v>223</v>
      </c>
      <c r="E183" s="2" t="str">
        <f t="shared" si="16"/>
        <v/>
      </c>
      <c r="F183" s="2" t="str">
        <f t="shared" si="17"/>
        <v>y</v>
      </c>
      <c r="G183" s="2" t="str">
        <f t="shared" si="18"/>
        <v/>
      </c>
      <c r="H183" s="2" t="str">
        <f t="shared" si="19"/>
        <v/>
      </c>
      <c r="I183" s="2" t="str">
        <f t="shared" si="20"/>
        <v/>
      </c>
      <c r="J183" s="2" t="str">
        <f t="shared" si="23"/>
        <v/>
      </c>
      <c r="K183" s="2" t="str">
        <f t="shared" si="23"/>
        <v/>
      </c>
      <c r="L183" s="2" t="str">
        <f t="shared" si="23"/>
        <v/>
      </c>
      <c r="M183" s="2" t="str">
        <f t="shared" si="22"/>
        <v>minor</v>
      </c>
      <c r="N183" s="2" t="s">
        <v>191</v>
      </c>
      <c r="P183" s="2" t="s">
        <v>454</v>
      </c>
      <c r="Q183" s="2" t="s">
        <v>456</v>
      </c>
    </row>
    <row r="184" spans="1:17" ht="19.5" customHeight="1">
      <c r="A184" s="7" t="s">
        <v>438</v>
      </c>
      <c r="B184" s="2" t="s">
        <v>188</v>
      </c>
      <c r="C184" s="2" t="s">
        <v>223</v>
      </c>
      <c r="D184" s="2" t="s">
        <v>223</v>
      </c>
      <c r="E184" s="2" t="str">
        <f t="shared" si="16"/>
        <v/>
      </c>
      <c r="F184" s="2" t="str">
        <f t="shared" si="17"/>
        <v>y</v>
      </c>
      <c r="G184" s="2" t="str">
        <f t="shared" si="18"/>
        <v/>
      </c>
      <c r="H184" s="2" t="str">
        <f t="shared" si="19"/>
        <v/>
      </c>
      <c r="I184" s="2" t="str">
        <f t="shared" si="20"/>
        <v/>
      </c>
      <c r="J184" s="2" t="str">
        <f t="shared" si="23"/>
        <v/>
      </c>
      <c r="K184" s="2" t="str">
        <f t="shared" si="23"/>
        <v/>
      </c>
      <c r="L184" s="2" t="str">
        <f t="shared" si="23"/>
        <v/>
      </c>
      <c r="M184" s="2" t="str">
        <f t="shared" si="22"/>
        <v>view</v>
      </c>
      <c r="N184" s="2" t="s">
        <v>211</v>
      </c>
      <c r="P184" s="2" t="s">
        <v>454</v>
      </c>
      <c r="Q184" s="2" t="s">
        <v>457</v>
      </c>
    </row>
    <row r="185" spans="1:17" ht="19.5" customHeight="1">
      <c r="A185" s="7" t="s">
        <v>438</v>
      </c>
      <c r="B185" s="2" t="s">
        <v>189</v>
      </c>
      <c r="C185" s="2" t="s">
        <v>223</v>
      </c>
      <c r="D185" s="2" t="s">
        <v>223</v>
      </c>
      <c r="E185" s="2" t="str">
        <f t="shared" si="16"/>
        <v/>
      </c>
      <c r="F185" s="2" t="str">
        <f t="shared" si="17"/>
        <v>y</v>
      </c>
      <c r="G185" s="2" t="str">
        <f t="shared" si="18"/>
        <v/>
      </c>
      <c r="H185" s="2" t="str">
        <f t="shared" si="19"/>
        <v/>
      </c>
      <c r="I185" s="2" t="str">
        <f t="shared" si="20"/>
        <v/>
      </c>
      <c r="J185" s="2" t="str">
        <f t="shared" si="23"/>
        <v/>
      </c>
      <c r="K185" s="2" t="str">
        <f t="shared" si="23"/>
        <v/>
      </c>
      <c r="L185" s="2" t="str">
        <f t="shared" si="23"/>
        <v/>
      </c>
      <c r="M185" s="2" t="str">
        <f t="shared" si="22"/>
        <v>assign_perm_wiki_page</v>
      </c>
      <c r="N185" s="2" t="s">
        <v>201</v>
      </c>
      <c r="P185" s="2" t="s">
        <v>454</v>
      </c>
      <c r="Q185" s="2" t="s">
        <v>458</v>
      </c>
    </row>
    <row r="186" spans="1:17" ht="19.5" customHeight="1">
      <c r="A186" s="7" t="s">
        <v>438</v>
      </c>
      <c r="B186" s="2" t="s">
        <v>183</v>
      </c>
      <c r="C186" s="2" t="s">
        <v>221</v>
      </c>
      <c r="D186" s="2" t="s">
        <v>221</v>
      </c>
      <c r="E186" s="2" t="str">
        <f t="shared" si="16"/>
        <v/>
      </c>
      <c r="F186" s="2" t="str">
        <f t="shared" si="17"/>
        <v/>
      </c>
      <c r="G186" s="2" t="str">
        <f t="shared" si="18"/>
        <v>y</v>
      </c>
      <c r="H186" s="2" t="str">
        <f t="shared" si="19"/>
        <v/>
      </c>
      <c r="I186" s="2" t="str">
        <f t="shared" si="20"/>
        <v/>
      </c>
      <c r="J186" s="2" t="str">
        <f t="shared" si="23"/>
        <v/>
      </c>
      <c r="K186" s="2" t="str">
        <f t="shared" si="23"/>
        <v/>
      </c>
      <c r="L186" s="2" t="str">
        <f t="shared" si="23"/>
        <v/>
      </c>
      <c r="M186" s="2" t="str">
        <f t="shared" si="22"/>
        <v>edit_structures</v>
      </c>
      <c r="N186" s="2" t="s">
        <v>199</v>
      </c>
      <c r="P186" s="2" t="s">
        <v>454</v>
      </c>
      <c r="Q186" s="2" t="s">
        <v>459</v>
      </c>
    </row>
    <row r="187" spans="1:17" ht="19.5" customHeight="1">
      <c r="A187" s="7" t="s">
        <v>438</v>
      </c>
      <c r="B187" s="2" t="s">
        <v>182</v>
      </c>
      <c r="C187" s="2" t="s">
        <v>221</v>
      </c>
      <c r="D187" s="2" t="s">
        <v>223</v>
      </c>
      <c r="E187" s="2" t="str">
        <f t="shared" si="16"/>
        <v/>
      </c>
      <c r="F187" s="2" t="str">
        <f t="shared" si="17"/>
        <v>y</v>
      </c>
      <c r="G187" s="2" t="str">
        <f t="shared" si="18"/>
        <v/>
      </c>
      <c r="H187" s="2" t="str">
        <f t="shared" si="19"/>
        <v/>
      </c>
      <c r="I187" s="2" t="str">
        <f t="shared" si="20"/>
        <v/>
      </c>
      <c r="J187" s="2" t="str">
        <f t="shared" si="23"/>
        <v/>
      </c>
      <c r="K187" s="2" t="str">
        <f t="shared" si="23"/>
        <v/>
      </c>
      <c r="L187" s="2" t="str">
        <f t="shared" si="23"/>
        <v/>
      </c>
      <c r="M187" s="2" t="str">
        <f t="shared" si="22"/>
        <v>edit</v>
      </c>
      <c r="N187" s="2" t="s">
        <v>215</v>
      </c>
      <c r="P187" s="2" t="s">
        <v>454</v>
      </c>
      <c r="Q187" s="2" t="s">
        <v>460</v>
      </c>
    </row>
    <row r="188" spans="1:17" ht="19.5" customHeight="1">
      <c r="A188" s="7" t="s">
        <v>438</v>
      </c>
      <c r="B188" s="2" t="s">
        <v>186</v>
      </c>
      <c r="C188" s="2" t="s">
        <v>221</v>
      </c>
      <c r="D188" s="2" t="s">
        <v>223</v>
      </c>
      <c r="E188" s="2" t="str">
        <f t="shared" si="16"/>
        <v/>
      </c>
      <c r="F188" s="2" t="str">
        <f t="shared" si="17"/>
        <v>y</v>
      </c>
      <c r="G188" s="2" t="str">
        <f t="shared" si="18"/>
        <v/>
      </c>
      <c r="H188" s="2" t="str">
        <f t="shared" si="19"/>
        <v/>
      </c>
      <c r="I188" s="2" t="str">
        <f t="shared" si="20"/>
        <v/>
      </c>
      <c r="J188" s="2" t="str">
        <f t="shared" si="23"/>
        <v/>
      </c>
      <c r="K188" s="2" t="str">
        <f t="shared" si="23"/>
        <v/>
      </c>
      <c r="L188" s="2" t="str">
        <f t="shared" si="23"/>
        <v/>
      </c>
      <c r="M188" s="2" t="str">
        <f t="shared" si="22"/>
        <v>watch_structure</v>
      </c>
      <c r="N188" s="2" t="s">
        <v>214</v>
      </c>
      <c r="P188" s="2" t="s">
        <v>454</v>
      </c>
      <c r="Q188" s="2" t="s">
        <v>461</v>
      </c>
    </row>
    <row r="189" spans="1:17" ht="19.5" customHeight="1">
      <c r="A189" s="7" t="s">
        <v>438</v>
      </c>
      <c r="B189" s="2" t="s">
        <v>187</v>
      </c>
      <c r="C189" s="2" t="s">
        <v>221</v>
      </c>
      <c r="D189" s="2" t="s">
        <v>223</v>
      </c>
      <c r="E189" s="2" t="str">
        <f t="shared" si="16"/>
        <v/>
      </c>
      <c r="F189" s="2" t="str">
        <f t="shared" si="17"/>
        <v>y</v>
      </c>
      <c r="G189" s="2" t="str">
        <f t="shared" si="18"/>
        <v/>
      </c>
      <c r="H189" s="2" t="str">
        <f t="shared" si="19"/>
        <v/>
      </c>
      <c r="I189" s="2" t="str">
        <f t="shared" si="20"/>
        <v/>
      </c>
      <c r="J189" s="2" t="str">
        <f t="shared" si="23"/>
        <v/>
      </c>
      <c r="K189" s="2" t="str">
        <f t="shared" si="23"/>
        <v/>
      </c>
      <c r="L189" s="2" t="str">
        <f t="shared" si="23"/>
        <v/>
      </c>
      <c r="M189" s="2" t="str">
        <f t="shared" si="22"/>
        <v>upload_picture</v>
      </c>
      <c r="N189" s="2" t="s">
        <v>202</v>
      </c>
      <c r="P189" s="2" t="s">
        <v>454</v>
      </c>
      <c r="Q189" s="2" t="s">
        <v>462</v>
      </c>
    </row>
    <row r="190" spans="1:17" ht="19.5" customHeight="1">
      <c r="A190" s="7" t="s">
        <v>438</v>
      </c>
      <c r="B190" s="2" t="s">
        <v>180</v>
      </c>
      <c r="C190" s="2" t="s">
        <v>223</v>
      </c>
      <c r="D190" s="2" t="s">
        <v>223</v>
      </c>
      <c r="E190" s="2" t="str">
        <f t="shared" si="16"/>
        <v/>
      </c>
      <c r="F190" s="2" t="str">
        <f t="shared" si="17"/>
        <v>y</v>
      </c>
      <c r="G190" s="2" t="str">
        <f t="shared" si="18"/>
        <v/>
      </c>
      <c r="H190" s="2" t="str">
        <f t="shared" si="19"/>
        <v/>
      </c>
      <c r="I190" s="2" t="str">
        <f t="shared" si="20"/>
        <v/>
      </c>
      <c r="J190" s="2" t="str">
        <f t="shared" si="23"/>
        <v/>
      </c>
      <c r="K190" s="2" t="str">
        <f t="shared" si="23"/>
        <v/>
      </c>
      <c r="L190" s="2" t="str">
        <f t="shared" si="23"/>
        <v/>
      </c>
      <c r="M190" s="2" t="str">
        <f t="shared" si="22"/>
        <v>wiki_view_source</v>
      </c>
      <c r="N190" s="2" t="s">
        <v>209</v>
      </c>
      <c r="P190" s="2" t="s">
        <v>454</v>
      </c>
      <c r="Q190" s="2" t="s">
        <v>463</v>
      </c>
    </row>
    <row r="191" spans="1:17" ht="19.5" customHeight="1">
      <c r="A191" s="7" t="s">
        <v>438</v>
      </c>
      <c r="B191" s="2" t="s">
        <v>179</v>
      </c>
      <c r="C191" s="2" t="s">
        <v>223</v>
      </c>
      <c r="D191" s="2" t="s">
        <v>223</v>
      </c>
      <c r="E191" s="2" t="str">
        <f t="shared" si="16"/>
        <v/>
      </c>
      <c r="F191" s="2" t="str">
        <f t="shared" si="17"/>
        <v>y</v>
      </c>
      <c r="G191" s="2" t="str">
        <f t="shared" si="18"/>
        <v/>
      </c>
      <c r="H191" s="2" t="str">
        <f t="shared" si="19"/>
        <v/>
      </c>
      <c r="I191" s="2" t="str">
        <f t="shared" si="20"/>
        <v/>
      </c>
      <c r="J191" s="2" t="str">
        <f t="shared" si="23"/>
        <v/>
      </c>
      <c r="K191" s="2" t="str">
        <f t="shared" si="23"/>
        <v/>
      </c>
      <c r="L191" s="2" t="str">
        <f t="shared" si="23"/>
        <v/>
      </c>
      <c r="M191" s="2" t="str">
        <f t="shared" si="22"/>
        <v>wiki_view_ratings</v>
      </c>
      <c r="N191" s="2" t="s">
        <v>208</v>
      </c>
      <c r="P191" s="2" t="s">
        <v>454</v>
      </c>
      <c r="Q191" s="2" t="s">
        <v>464</v>
      </c>
    </row>
    <row r="192" spans="1:17" ht="19.5" customHeight="1">
      <c r="A192" s="7" t="s">
        <v>452</v>
      </c>
      <c r="B192" s="2" t="s">
        <v>190</v>
      </c>
      <c r="C192" s="2" t="s">
        <v>223</v>
      </c>
      <c r="D192" s="2" t="s">
        <v>223</v>
      </c>
      <c r="E192" s="2" t="str">
        <f t="shared" si="16"/>
        <v/>
      </c>
      <c r="F192" s="2" t="str">
        <f t="shared" si="17"/>
        <v>y</v>
      </c>
      <c r="G192" s="2" t="str">
        <f t="shared" si="18"/>
        <v/>
      </c>
      <c r="H192" s="2" t="str">
        <f t="shared" si="19"/>
        <v/>
      </c>
      <c r="I192" s="2" t="str">
        <f t="shared" si="20"/>
        <v/>
      </c>
      <c r="J192" s="2" t="str">
        <f t="shared" si="23"/>
        <v/>
      </c>
      <c r="K192" s="2" t="str">
        <f t="shared" si="23"/>
        <v/>
      </c>
      <c r="L192" s="2" t="str">
        <f t="shared" si="23"/>
        <v/>
      </c>
      <c r="M192" s="2" t="str">
        <f t="shared" si="22"/>
        <v>wiki_view_history</v>
      </c>
      <c r="N192" s="2" t="s">
        <v>207</v>
      </c>
      <c r="P192" s="2" t="s">
        <v>454</v>
      </c>
      <c r="Q192" s="2" t="s">
        <v>465</v>
      </c>
    </row>
    <row r="193" spans="1:17" ht="19.5" customHeight="1">
      <c r="A193" s="7" t="s">
        <v>454</v>
      </c>
      <c r="B193" s="2" t="s">
        <v>212</v>
      </c>
      <c r="C193" s="2" t="s">
        <v>221</v>
      </c>
      <c r="D193" s="2" t="s">
        <v>221</v>
      </c>
      <c r="E193" s="2" t="str">
        <f t="shared" si="16"/>
        <v/>
      </c>
      <c r="F193" s="2" t="str">
        <f t="shared" si="17"/>
        <v/>
      </c>
      <c r="G193" s="2" t="str">
        <f t="shared" si="18"/>
        <v>y</v>
      </c>
      <c r="H193" s="2" t="str">
        <f t="shared" si="19"/>
        <v/>
      </c>
      <c r="I193" s="2" t="str">
        <f t="shared" si="20"/>
        <v/>
      </c>
      <c r="J193" s="2" t="str">
        <f t="shared" si="23"/>
        <v/>
      </c>
      <c r="K193" s="2" t="str">
        <f t="shared" si="23"/>
        <v/>
      </c>
      <c r="L193" s="2" t="str">
        <f t="shared" si="23"/>
        <v/>
      </c>
      <c r="M193" s="2" t="str">
        <f t="shared" si="22"/>
        <v>edit_copyrights</v>
      </c>
      <c r="N193" s="2" t="s">
        <v>194</v>
      </c>
      <c r="P193" s="2" t="s">
        <v>454</v>
      </c>
      <c r="Q193" s="2" t="s">
        <v>466</v>
      </c>
    </row>
    <row r="194" spans="1:17" ht="19.5" customHeight="1">
      <c r="A194" s="7" t="s">
        <v>454</v>
      </c>
      <c r="B194" s="2" t="s">
        <v>201</v>
      </c>
      <c r="C194" s="2" t="s">
        <v>221</v>
      </c>
      <c r="D194" s="2" t="s">
        <v>221</v>
      </c>
      <c r="E194" s="2" t="str">
        <f t="shared" si="16"/>
        <v/>
      </c>
      <c r="F194" s="2" t="str">
        <f t="shared" si="17"/>
        <v/>
      </c>
      <c r="G194" s="2" t="str">
        <f t="shared" si="18"/>
        <v>y</v>
      </c>
      <c r="H194" s="2" t="str">
        <f t="shared" si="19"/>
        <v/>
      </c>
      <c r="I194" s="2" t="str">
        <f t="shared" si="20"/>
        <v/>
      </c>
      <c r="J194" s="2" t="str">
        <f t="shared" si="23"/>
        <v/>
      </c>
      <c r="K194" s="2" t="str">
        <f t="shared" si="23"/>
        <v/>
      </c>
      <c r="L194" s="2" t="str">
        <f t="shared" si="23"/>
        <v/>
      </c>
      <c r="M194" s="2" t="str">
        <f t="shared" si="22"/>
        <v>edit_dynvar</v>
      </c>
      <c r="N194" s="2" t="s">
        <v>200</v>
      </c>
      <c r="P194" s="2" t="s">
        <v>454</v>
      </c>
      <c r="Q194" s="2" t="s">
        <v>467</v>
      </c>
    </row>
    <row r="195" spans="1:17" ht="19.5" customHeight="1">
      <c r="A195" s="7" t="s">
        <v>454</v>
      </c>
      <c r="B195" s="2" t="s">
        <v>215</v>
      </c>
      <c r="C195" s="2" t="s">
        <v>223</v>
      </c>
      <c r="D195" s="2" t="s">
        <v>223</v>
      </c>
      <c r="E195" s="2" t="str">
        <f t="shared" si="16"/>
        <v/>
      </c>
      <c r="F195" s="2" t="str">
        <f t="shared" si="17"/>
        <v>y</v>
      </c>
      <c r="G195" s="2" t="str">
        <f t="shared" si="18"/>
        <v/>
      </c>
      <c r="H195" s="2" t="str">
        <f t="shared" si="19"/>
        <v/>
      </c>
      <c r="I195" s="2" t="str">
        <f t="shared" si="20"/>
        <v/>
      </c>
      <c r="J195" s="2" t="str">
        <f t="shared" si="23"/>
        <v/>
      </c>
      <c r="K195" s="2" t="str">
        <f t="shared" si="23"/>
        <v/>
      </c>
      <c r="L195" s="2" t="str">
        <f t="shared" si="23"/>
        <v/>
      </c>
      <c r="M195" s="2" t="str">
        <f t="shared" si="22"/>
        <v>lock</v>
      </c>
      <c r="N195" s="2" t="s">
        <v>196</v>
      </c>
      <c r="P195" s="2" t="s">
        <v>454</v>
      </c>
      <c r="Q195" s="2" t="s">
        <v>468</v>
      </c>
    </row>
    <row r="196" spans="1:17" ht="19.5" customHeight="1">
      <c r="A196" s="7" t="s">
        <v>454</v>
      </c>
      <c r="B196" s="2" t="s">
        <v>194</v>
      </c>
      <c r="C196" s="2" t="s">
        <v>221</v>
      </c>
      <c r="D196" s="2" t="s">
        <v>221</v>
      </c>
      <c r="E196" s="2" t="str">
        <f t="shared" ref="E196:E222" si="24">IF(LEFT($D196,1)="an","y","")</f>
        <v/>
      </c>
      <c r="F196" s="2" t="str">
        <f t="shared" ref="F196:F222" si="25">IF(LEFT($D196,1)="r","y","")</f>
        <v/>
      </c>
      <c r="G196" s="2" t="str">
        <f t="shared" ref="G196:G222" si="26">IF(LEFT($D196,1)="e","y","")</f>
        <v>y</v>
      </c>
      <c r="H196" s="2" t="str">
        <f t="shared" ref="H196:H222" si="27">IF(LEFT($D196,1)="s","y","")</f>
        <v/>
      </c>
      <c r="I196" s="2" t="str">
        <f t="shared" ref="I196:I222" si="28">IF(LEFT($D196,2)="ad","y","")</f>
        <v/>
      </c>
      <c r="J196" s="2" t="str">
        <f t="shared" ref="J196:L222" si="29">IF(LEFT($D196,1)="ad","y","")</f>
        <v/>
      </c>
      <c r="K196" s="2" t="str">
        <f t="shared" si="29"/>
        <v/>
      </c>
      <c r="L196" s="2" t="str">
        <f t="shared" si="29"/>
        <v/>
      </c>
      <c r="M196" s="2" t="str">
        <f t="shared" ref="M196:M209" si="30">TRIM(N196)</f>
        <v>remove</v>
      </c>
      <c r="N196" s="2" t="s">
        <v>193</v>
      </c>
      <c r="P196" s="2" t="s">
        <v>454</v>
      </c>
      <c r="Q196" s="2" t="s">
        <v>469</v>
      </c>
    </row>
    <row r="197" spans="1:17" ht="19.5" customHeight="1">
      <c r="A197" s="7" t="s">
        <v>454</v>
      </c>
      <c r="B197" s="2" t="s">
        <v>200</v>
      </c>
      <c r="C197" s="2" t="s">
        <v>221</v>
      </c>
      <c r="D197" s="2" t="s">
        <v>221</v>
      </c>
      <c r="E197" s="2" t="str">
        <f t="shared" si="24"/>
        <v/>
      </c>
      <c r="F197" s="2" t="str">
        <f t="shared" si="25"/>
        <v/>
      </c>
      <c r="G197" s="2" t="str">
        <f t="shared" si="26"/>
        <v>y</v>
      </c>
      <c r="H197" s="2" t="str">
        <f t="shared" si="27"/>
        <v/>
      </c>
      <c r="I197" s="2" t="str">
        <f t="shared" si="28"/>
        <v/>
      </c>
      <c r="J197" s="2" t="str">
        <f t="shared" si="29"/>
        <v/>
      </c>
      <c r="K197" s="2" t="str">
        <f t="shared" si="29"/>
        <v/>
      </c>
      <c r="L197" s="2" t="str">
        <f t="shared" si="29"/>
        <v/>
      </c>
      <c r="M197" s="2" t="str">
        <f t="shared" si="30"/>
        <v>rename</v>
      </c>
      <c r="N197" s="2" t="s">
        <v>192</v>
      </c>
      <c r="P197" s="2" t="s">
        <v>454</v>
      </c>
      <c r="Q197" s="2" t="s">
        <v>470</v>
      </c>
    </row>
    <row r="198" spans="1:17" ht="19.5" customHeight="1">
      <c r="A198" s="7" t="s">
        <v>454</v>
      </c>
      <c r="B198" s="2" t="s">
        <v>199</v>
      </c>
      <c r="C198" s="2" t="s">
        <v>221</v>
      </c>
      <c r="D198" s="2" t="s">
        <v>221</v>
      </c>
      <c r="E198" s="2" t="str">
        <f t="shared" si="24"/>
        <v/>
      </c>
      <c r="F198" s="2" t="str">
        <f t="shared" si="25"/>
        <v/>
      </c>
      <c r="G198" s="2" t="str">
        <f t="shared" si="26"/>
        <v>y</v>
      </c>
      <c r="H198" s="2" t="str">
        <f t="shared" si="27"/>
        <v/>
      </c>
      <c r="I198" s="2" t="str">
        <f t="shared" si="28"/>
        <v/>
      </c>
      <c r="J198" s="2" t="str">
        <f t="shared" si="29"/>
        <v/>
      </c>
      <c r="K198" s="2" t="str">
        <f t="shared" si="29"/>
        <v/>
      </c>
      <c r="L198" s="2" t="str">
        <f t="shared" si="29"/>
        <v/>
      </c>
      <c r="M198" s="2" t="str">
        <f t="shared" si="30"/>
        <v>rollback</v>
      </c>
      <c r="N198" s="2" t="s">
        <v>197</v>
      </c>
      <c r="P198" s="2" t="s">
        <v>454</v>
      </c>
      <c r="Q198" s="2" t="s">
        <v>471</v>
      </c>
    </row>
    <row r="199" spans="1:17" ht="19.5" customHeight="1">
      <c r="A199" s="7" t="s">
        <v>490</v>
      </c>
      <c r="B199" s="2" t="s">
        <v>198</v>
      </c>
      <c r="C199" s="2" t="s">
        <v>221</v>
      </c>
      <c r="D199" s="2" t="s">
        <v>221</v>
      </c>
      <c r="E199" s="2" t="str">
        <f t="shared" si="24"/>
        <v/>
      </c>
      <c r="F199" s="2" t="str">
        <f t="shared" si="25"/>
        <v/>
      </c>
      <c r="G199" s="2" t="str">
        <f t="shared" si="26"/>
        <v>y</v>
      </c>
      <c r="H199" s="2" t="str">
        <f t="shared" si="27"/>
        <v/>
      </c>
      <c r="I199" s="2" t="str">
        <f t="shared" si="28"/>
        <v/>
      </c>
      <c r="J199" s="2" t="str">
        <f t="shared" si="29"/>
        <v/>
      </c>
      <c r="K199" s="2" t="str">
        <f t="shared" si="29"/>
        <v/>
      </c>
      <c r="L199" s="2" t="str">
        <f t="shared" si="29"/>
        <v/>
      </c>
      <c r="M199" s="2" t="str">
        <f t="shared" si="30"/>
        <v>wiki_admin_attachments</v>
      </c>
      <c r="N199" s="2" t="s">
        <v>213</v>
      </c>
      <c r="P199" s="2" t="s">
        <v>454</v>
      </c>
      <c r="Q199" s="2" t="s">
        <v>472</v>
      </c>
    </row>
    <row r="200" spans="1:17" ht="19.5" customHeight="1">
      <c r="A200" s="7" t="s">
        <v>454</v>
      </c>
      <c r="B200" s="2" t="s">
        <v>196</v>
      </c>
      <c r="C200" s="2" t="s">
        <v>221</v>
      </c>
      <c r="D200" s="2" t="s">
        <v>221</v>
      </c>
      <c r="E200" s="2" t="str">
        <f t="shared" si="24"/>
        <v/>
      </c>
      <c r="F200" s="2" t="str">
        <f t="shared" si="25"/>
        <v/>
      </c>
      <c r="G200" s="2" t="str">
        <f t="shared" si="26"/>
        <v>y</v>
      </c>
      <c r="H200" s="2" t="str">
        <f t="shared" si="27"/>
        <v/>
      </c>
      <c r="I200" s="2" t="str">
        <f t="shared" si="28"/>
        <v/>
      </c>
      <c r="J200" s="2" t="str">
        <f t="shared" si="29"/>
        <v/>
      </c>
      <c r="K200" s="2" t="str">
        <f t="shared" si="29"/>
        <v/>
      </c>
      <c r="L200" s="2" t="str">
        <f t="shared" si="29"/>
        <v/>
      </c>
      <c r="M200" s="2" t="str">
        <f t="shared" si="30"/>
        <v>wiki_vote_ratings</v>
      </c>
      <c r="N200" s="2" t="s">
        <v>210</v>
      </c>
      <c r="P200" s="2" t="s">
        <v>454</v>
      </c>
      <c r="Q200" s="2" t="s">
        <v>473</v>
      </c>
    </row>
    <row r="201" spans="1:17" ht="19.5" customHeight="1">
      <c r="A201" s="7" t="s">
        <v>454</v>
      </c>
      <c r="B201" s="2" t="s">
        <v>191</v>
      </c>
      <c r="C201" s="2" t="s">
        <v>221</v>
      </c>
      <c r="D201" s="2" t="s">
        <v>223</v>
      </c>
      <c r="E201" s="2" t="str">
        <f t="shared" si="24"/>
        <v/>
      </c>
      <c r="F201" s="2" t="str">
        <f t="shared" si="25"/>
        <v>y</v>
      </c>
      <c r="G201" s="2" t="str">
        <f t="shared" si="26"/>
        <v/>
      </c>
      <c r="H201" s="2" t="str">
        <f t="shared" si="27"/>
        <v/>
      </c>
      <c r="I201" s="2" t="str">
        <f t="shared" si="28"/>
        <v/>
      </c>
      <c r="J201" s="2" t="str">
        <f t="shared" si="29"/>
        <v/>
      </c>
      <c r="K201" s="2" t="str">
        <f t="shared" si="29"/>
        <v/>
      </c>
      <c r="L201" s="2" t="str">
        <f t="shared" si="29"/>
        <v/>
      </c>
      <c r="M201" s="2" t="str">
        <f t="shared" si="30"/>
        <v>wiki_admin_ratings</v>
      </c>
      <c r="N201" s="2" t="s">
        <v>203</v>
      </c>
      <c r="P201" s="2" t="s">
        <v>454</v>
      </c>
      <c r="Q201" s="2" t="s">
        <v>474</v>
      </c>
    </row>
    <row r="202" spans="1:17" ht="19.5" customHeight="1">
      <c r="A202" s="7" t="s">
        <v>454</v>
      </c>
      <c r="B202" s="2" t="s">
        <v>193</v>
      </c>
      <c r="C202" s="2" t="s">
        <v>221</v>
      </c>
      <c r="D202" s="2" t="s">
        <v>221</v>
      </c>
      <c r="E202" s="2" t="str">
        <f t="shared" si="24"/>
        <v/>
      </c>
      <c r="F202" s="2" t="str">
        <f t="shared" si="25"/>
        <v/>
      </c>
      <c r="G202" s="2" t="str">
        <f t="shared" si="26"/>
        <v>y</v>
      </c>
      <c r="H202" s="2" t="str">
        <f t="shared" si="27"/>
        <v/>
      </c>
      <c r="I202" s="2" t="str">
        <f t="shared" si="28"/>
        <v/>
      </c>
      <c r="J202" s="2" t="str">
        <f t="shared" si="29"/>
        <v/>
      </c>
      <c r="K202" s="2" t="str">
        <f t="shared" si="29"/>
        <v/>
      </c>
      <c r="L202" s="2" t="str">
        <f t="shared" si="29"/>
        <v/>
      </c>
      <c r="M202" s="2" t="str">
        <f t="shared" si="30"/>
        <v>wiki_attach_files</v>
      </c>
      <c r="N202" s="2" t="s">
        <v>204</v>
      </c>
      <c r="P202" s="2" t="s">
        <v>454</v>
      </c>
      <c r="Q202" s="2" t="s">
        <v>475</v>
      </c>
    </row>
    <row r="203" spans="1:17" ht="19.5" customHeight="1">
      <c r="A203" s="7" t="s">
        <v>454</v>
      </c>
      <c r="B203" s="2" t="s">
        <v>192</v>
      </c>
      <c r="C203" s="2" t="s">
        <v>221</v>
      </c>
      <c r="D203" s="2" t="s">
        <v>223</v>
      </c>
      <c r="E203" s="2" t="str">
        <f t="shared" si="24"/>
        <v/>
      </c>
      <c r="F203" s="2" t="str">
        <f t="shared" si="25"/>
        <v>y</v>
      </c>
      <c r="G203" s="2" t="str">
        <f t="shared" si="26"/>
        <v/>
      </c>
      <c r="H203" s="2" t="str">
        <f t="shared" si="27"/>
        <v/>
      </c>
      <c r="I203" s="2" t="str">
        <f t="shared" si="28"/>
        <v/>
      </c>
      <c r="J203" s="2" t="str">
        <f t="shared" si="29"/>
        <v/>
      </c>
      <c r="K203" s="2" t="str">
        <f t="shared" si="29"/>
        <v/>
      </c>
      <c r="L203" s="2" t="str">
        <f t="shared" si="29"/>
        <v/>
      </c>
      <c r="M203" s="2" t="str">
        <f t="shared" si="30"/>
        <v>wiki_view_attachments</v>
      </c>
      <c r="N203" s="2" t="s">
        <v>205</v>
      </c>
      <c r="P203" s="2" t="s">
        <v>454</v>
      </c>
      <c r="Q203" s="2" t="s">
        <v>476</v>
      </c>
    </row>
    <row r="204" spans="1:17" ht="19.5" customHeight="1">
      <c r="A204" s="7" t="s">
        <v>454</v>
      </c>
      <c r="B204" s="2" t="s">
        <v>197</v>
      </c>
      <c r="C204" s="2" t="s">
        <v>221</v>
      </c>
      <c r="D204" s="2" t="s">
        <v>221</v>
      </c>
      <c r="E204" s="2" t="str">
        <f t="shared" si="24"/>
        <v/>
      </c>
      <c r="F204" s="2" t="str">
        <f t="shared" si="25"/>
        <v/>
      </c>
      <c r="G204" s="2" t="str">
        <f t="shared" si="26"/>
        <v>y</v>
      </c>
      <c r="H204" s="2" t="str">
        <f t="shared" si="27"/>
        <v/>
      </c>
      <c r="I204" s="2" t="str">
        <f t="shared" si="28"/>
        <v/>
      </c>
      <c r="J204" s="2" t="str">
        <f t="shared" si="29"/>
        <v/>
      </c>
      <c r="K204" s="2" t="str">
        <f t="shared" si="29"/>
        <v/>
      </c>
      <c r="L204" s="2" t="str">
        <f t="shared" si="29"/>
        <v/>
      </c>
      <c r="M204" s="2" t="str">
        <f t="shared" si="30"/>
        <v>wiki_view_comments</v>
      </c>
      <c r="N204" s="2" t="s">
        <v>206</v>
      </c>
      <c r="P204" s="2" t="s">
        <v>454</v>
      </c>
      <c r="Q204" s="2" t="s">
        <v>477</v>
      </c>
    </row>
    <row r="205" spans="1:17" ht="19.5" customHeight="1">
      <c r="A205" s="7" t="s">
        <v>454</v>
      </c>
      <c r="B205" s="2" t="s">
        <v>202</v>
      </c>
      <c r="C205" s="2" t="s">
        <v>223</v>
      </c>
      <c r="D205" s="2" t="s">
        <v>223</v>
      </c>
      <c r="E205" s="2" t="str">
        <f t="shared" si="24"/>
        <v/>
      </c>
      <c r="F205" s="2" t="str">
        <f t="shared" si="25"/>
        <v>y</v>
      </c>
      <c r="G205" s="2" t="str">
        <f t="shared" si="26"/>
        <v/>
      </c>
      <c r="H205" s="2" t="str">
        <f t="shared" si="27"/>
        <v/>
      </c>
      <c r="I205" s="2" t="str">
        <f t="shared" si="28"/>
        <v/>
      </c>
      <c r="J205" s="2" t="str">
        <f t="shared" si="29"/>
        <v/>
      </c>
      <c r="K205" s="2" t="str">
        <f t="shared" si="29"/>
        <v/>
      </c>
      <c r="L205" s="2" t="str">
        <f t="shared" si="29"/>
        <v/>
      </c>
      <c r="M205" s="2" t="str">
        <f t="shared" si="30"/>
        <v>send_instance</v>
      </c>
      <c r="N205" s="2" t="s">
        <v>216</v>
      </c>
      <c r="P205" s="2" t="s">
        <v>478</v>
      </c>
      <c r="Q205" s="2" t="s">
        <v>479</v>
      </c>
    </row>
    <row r="206" spans="1:17" ht="19.5" customHeight="1">
      <c r="A206" s="7" t="s">
        <v>490</v>
      </c>
      <c r="B206" s="2" t="s">
        <v>195</v>
      </c>
      <c r="C206" s="2" t="s">
        <v>223</v>
      </c>
      <c r="D206" s="2" t="s">
        <v>223</v>
      </c>
      <c r="E206" s="2" t="str">
        <f t="shared" si="24"/>
        <v/>
      </c>
      <c r="F206" s="2" t="str">
        <f t="shared" si="25"/>
        <v>y</v>
      </c>
      <c r="G206" s="2" t="str">
        <f t="shared" si="26"/>
        <v/>
      </c>
      <c r="H206" s="2" t="str">
        <f t="shared" si="27"/>
        <v/>
      </c>
      <c r="I206" s="2" t="str">
        <f t="shared" si="28"/>
        <v/>
      </c>
      <c r="J206" s="2" t="str">
        <f t="shared" si="29"/>
        <v/>
      </c>
      <c r="K206" s="2" t="str">
        <f t="shared" si="29"/>
        <v/>
      </c>
      <c r="L206" s="2" t="str">
        <f t="shared" si="29"/>
        <v/>
      </c>
      <c r="M206" s="2" t="str">
        <f t="shared" si="30"/>
        <v>exception_instance</v>
      </c>
      <c r="N206" s="2" t="s">
        <v>220</v>
      </c>
      <c r="P206" s="2" t="s">
        <v>478</v>
      </c>
      <c r="Q206" s="2" t="s">
        <v>480</v>
      </c>
    </row>
    <row r="207" spans="1:17" ht="19.5" customHeight="1">
      <c r="A207" s="7" t="s">
        <v>454</v>
      </c>
      <c r="B207" s="2" t="s">
        <v>211</v>
      </c>
      <c r="C207" s="2" t="s">
        <v>223</v>
      </c>
      <c r="D207" s="2" t="s">
        <v>223</v>
      </c>
      <c r="E207" s="2" t="str">
        <f t="shared" si="24"/>
        <v/>
      </c>
      <c r="F207" s="2" t="str">
        <f t="shared" si="25"/>
        <v>y</v>
      </c>
      <c r="G207" s="2" t="str">
        <f t="shared" si="26"/>
        <v/>
      </c>
      <c r="H207" s="2" t="str">
        <f t="shared" si="27"/>
        <v/>
      </c>
      <c r="I207" s="2" t="str">
        <f t="shared" si="28"/>
        <v/>
      </c>
      <c r="J207" s="2" t="str">
        <f t="shared" si="29"/>
        <v/>
      </c>
      <c r="K207" s="2" t="str">
        <f t="shared" si="29"/>
        <v/>
      </c>
      <c r="L207" s="2" t="str">
        <f t="shared" si="29"/>
        <v/>
      </c>
      <c r="M207" s="2" t="str">
        <f t="shared" si="30"/>
        <v>admin_workflow</v>
      </c>
      <c r="N207" s="2" t="s">
        <v>217</v>
      </c>
      <c r="P207" s="2" t="s">
        <v>478</v>
      </c>
      <c r="Q207" s="2" t="s">
        <v>481</v>
      </c>
    </row>
    <row r="208" spans="1:17" ht="19.5" customHeight="1">
      <c r="A208" s="7" t="s">
        <v>454</v>
      </c>
      <c r="B208" s="2" t="s">
        <v>214</v>
      </c>
      <c r="C208" s="2" t="s">
        <v>223</v>
      </c>
      <c r="D208" s="2" t="s">
        <v>223</v>
      </c>
      <c r="E208" s="2" t="str">
        <f t="shared" si="24"/>
        <v/>
      </c>
      <c r="F208" s="2" t="str">
        <f t="shared" si="25"/>
        <v>y</v>
      </c>
      <c r="G208" s="2" t="str">
        <f t="shared" si="26"/>
        <v/>
      </c>
      <c r="H208" s="2" t="str">
        <f t="shared" si="27"/>
        <v/>
      </c>
      <c r="I208" s="2" t="str">
        <f t="shared" si="28"/>
        <v/>
      </c>
      <c r="J208" s="2" t="str">
        <f t="shared" si="29"/>
        <v/>
      </c>
      <c r="K208" s="2" t="str">
        <f t="shared" si="29"/>
        <v/>
      </c>
      <c r="L208" s="2" t="str">
        <f t="shared" si="29"/>
        <v/>
      </c>
      <c r="M208" s="2" t="str">
        <f t="shared" si="30"/>
        <v>use_workflow</v>
      </c>
      <c r="N208" s="2" t="s">
        <v>219</v>
      </c>
      <c r="P208" s="2" t="s">
        <v>478</v>
      </c>
      <c r="Q208" s="2" t="s">
        <v>482</v>
      </c>
    </row>
    <row r="209" spans="1:17" ht="19.5" customHeight="1">
      <c r="A209" s="7" t="s">
        <v>454</v>
      </c>
      <c r="B209" s="2" t="s">
        <v>213</v>
      </c>
      <c r="C209" s="2" t="s">
        <v>221</v>
      </c>
      <c r="D209" s="2" t="s">
        <v>221</v>
      </c>
      <c r="E209" s="2" t="str">
        <f t="shared" si="24"/>
        <v/>
      </c>
      <c r="F209" s="2" t="str">
        <f t="shared" si="25"/>
        <v/>
      </c>
      <c r="G209" s="2" t="str">
        <f t="shared" si="26"/>
        <v>y</v>
      </c>
      <c r="H209" s="2" t="str">
        <f t="shared" si="27"/>
        <v/>
      </c>
      <c r="I209" s="2" t="str">
        <f t="shared" si="28"/>
        <v/>
      </c>
      <c r="J209" s="2" t="str">
        <f t="shared" si="29"/>
        <v/>
      </c>
      <c r="K209" s="2" t="str">
        <f t="shared" si="29"/>
        <v/>
      </c>
      <c r="L209" s="2" t="str">
        <f t="shared" si="29"/>
        <v/>
      </c>
      <c r="M209" s="2" t="str">
        <f t="shared" si="30"/>
        <v>abort_instance</v>
      </c>
      <c r="N209" s="2" t="s">
        <v>218</v>
      </c>
      <c r="P209" s="2" t="s">
        <v>478</v>
      </c>
      <c r="Q209" s="2" t="s">
        <v>483</v>
      </c>
    </row>
    <row r="210" spans="1:17" ht="19.5" customHeight="1">
      <c r="A210" s="7" t="s">
        <v>454</v>
      </c>
      <c r="B210" s="2" t="s">
        <v>203</v>
      </c>
      <c r="C210" s="2" t="s">
        <v>221</v>
      </c>
      <c r="D210" s="2" t="s">
        <v>221</v>
      </c>
      <c r="E210" s="2" t="str">
        <f t="shared" si="24"/>
        <v/>
      </c>
      <c r="F210" s="2" t="str">
        <f t="shared" si="25"/>
        <v/>
      </c>
      <c r="G210" s="2" t="str">
        <f t="shared" si="26"/>
        <v>y</v>
      </c>
      <c r="H210" s="2" t="str">
        <f t="shared" si="27"/>
        <v/>
      </c>
      <c r="I210" s="2" t="str">
        <f t="shared" si="28"/>
        <v/>
      </c>
      <c r="J210" s="2" t="str">
        <f t="shared" si="29"/>
        <v/>
      </c>
      <c r="K210" s="2" t="str">
        <f t="shared" si="29"/>
        <v/>
      </c>
      <c r="L210" s="2" t="str">
        <f t="shared" si="29"/>
        <v/>
      </c>
    </row>
    <row r="211" spans="1:17" ht="19.5" customHeight="1">
      <c r="A211" s="7" t="s">
        <v>454</v>
      </c>
      <c r="B211" s="2" t="s">
        <v>204</v>
      </c>
      <c r="C211" s="2" t="s">
        <v>223</v>
      </c>
      <c r="D211" s="2" t="s">
        <v>223</v>
      </c>
      <c r="E211" s="2" t="str">
        <f t="shared" si="24"/>
        <v/>
      </c>
      <c r="F211" s="2" t="str">
        <f t="shared" si="25"/>
        <v>y</v>
      </c>
      <c r="G211" s="2" t="str">
        <f t="shared" si="26"/>
        <v/>
      </c>
      <c r="H211" s="2" t="str">
        <f t="shared" si="27"/>
        <v/>
      </c>
      <c r="I211" s="2" t="str">
        <f t="shared" si="28"/>
        <v/>
      </c>
      <c r="J211" s="2" t="str">
        <f t="shared" si="29"/>
        <v/>
      </c>
      <c r="K211" s="2" t="str">
        <f t="shared" si="29"/>
        <v/>
      </c>
      <c r="L211" s="2" t="str">
        <f t="shared" si="29"/>
        <v/>
      </c>
    </row>
    <row r="212" spans="1:17" ht="19.5" customHeight="1">
      <c r="A212" s="7" t="s">
        <v>454</v>
      </c>
      <c r="B212" s="2" t="s">
        <v>205</v>
      </c>
      <c r="C212" s="2" t="s">
        <v>223</v>
      </c>
      <c r="D212" s="2" t="s">
        <v>223</v>
      </c>
      <c r="E212" s="2" t="str">
        <f t="shared" si="24"/>
        <v/>
      </c>
      <c r="F212" s="2" t="str">
        <f t="shared" si="25"/>
        <v>y</v>
      </c>
      <c r="G212" s="2" t="str">
        <f t="shared" si="26"/>
        <v/>
      </c>
      <c r="H212" s="2" t="str">
        <f t="shared" si="27"/>
        <v/>
      </c>
      <c r="I212" s="2" t="str">
        <f t="shared" si="28"/>
        <v/>
      </c>
      <c r="J212" s="2" t="str">
        <f t="shared" si="29"/>
        <v/>
      </c>
      <c r="K212" s="2" t="str">
        <f t="shared" si="29"/>
        <v/>
      </c>
      <c r="L212" s="2" t="str">
        <f t="shared" si="29"/>
        <v/>
      </c>
    </row>
    <row r="213" spans="1:17" ht="19.5" customHeight="1">
      <c r="A213" s="7" t="s">
        <v>454</v>
      </c>
      <c r="B213" s="2" t="s">
        <v>206</v>
      </c>
      <c r="C213" s="2" t="s">
        <v>223</v>
      </c>
      <c r="D213" s="2" t="s">
        <v>223</v>
      </c>
      <c r="E213" s="2" t="str">
        <f t="shared" si="24"/>
        <v/>
      </c>
      <c r="F213" s="2" t="str">
        <f t="shared" si="25"/>
        <v>y</v>
      </c>
      <c r="G213" s="2" t="str">
        <f t="shared" si="26"/>
        <v/>
      </c>
      <c r="H213" s="2" t="str">
        <f t="shared" si="27"/>
        <v/>
      </c>
      <c r="I213" s="2" t="str">
        <f t="shared" si="28"/>
        <v/>
      </c>
      <c r="J213" s="2" t="str">
        <f t="shared" si="29"/>
        <v/>
      </c>
      <c r="K213" s="2" t="str">
        <f t="shared" si="29"/>
        <v/>
      </c>
      <c r="L213" s="2" t="str">
        <f t="shared" si="29"/>
        <v/>
      </c>
    </row>
    <row r="214" spans="1:17" ht="19.5" customHeight="1">
      <c r="A214" s="7" t="s">
        <v>454</v>
      </c>
      <c r="B214" s="2" t="s">
        <v>207</v>
      </c>
      <c r="C214" s="2" t="s">
        <v>223</v>
      </c>
      <c r="D214" s="2" t="s">
        <v>223</v>
      </c>
      <c r="E214" s="2" t="str">
        <f t="shared" si="24"/>
        <v/>
      </c>
      <c r="F214" s="2" t="str">
        <f t="shared" si="25"/>
        <v>y</v>
      </c>
      <c r="G214" s="2" t="str">
        <f t="shared" si="26"/>
        <v/>
      </c>
      <c r="H214" s="2" t="str">
        <f t="shared" si="27"/>
        <v/>
      </c>
      <c r="I214" s="2" t="str">
        <f t="shared" si="28"/>
        <v/>
      </c>
      <c r="J214" s="2" t="str">
        <f t="shared" si="29"/>
        <v/>
      </c>
      <c r="K214" s="2" t="str">
        <f t="shared" si="29"/>
        <v/>
      </c>
      <c r="L214" s="2" t="str">
        <f t="shared" si="29"/>
        <v/>
      </c>
    </row>
    <row r="215" spans="1:17" ht="19.5" customHeight="1">
      <c r="A215" s="7" t="s">
        <v>454</v>
      </c>
      <c r="B215" s="2" t="s">
        <v>208</v>
      </c>
      <c r="C215" s="2" t="s">
        <v>223</v>
      </c>
      <c r="D215" s="2" t="s">
        <v>223</v>
      </c>
      <c r="E215" s="2" t="str">
        <f t="shared" si="24"/>
        <v/>
      </c>
      <c r="F215" s="2" t="str">
        <f t="shared" si="25"/>
        <v>y</v>
      </c>
      <c r="G215" s="2" t="str">
        <f t="shared" si="26"/>
        <v/>
      </c>
      <c r="H215" s="2" t="str">
        <f t="shared" si="27"/>
        <v/>
      </c>
      <c r="I215" s="2" t="str">
        <f t="shared" si="28"/>
        <v/>
      </c>
      <c r="J215" s="2" t="str">
        <f t="shared" si="29"/>
        <v/>
      </c>
      <c r="K215" s="2" t="str">
        <f t="shared" si="29"/>
        <v/>
      </c>
      <c r="L215" s="2" t="str">
        <f t="shared" si="29"/>
        <v/>
      </c>
    </row>
    <row r="216" spans="1:17" ht="19.5" customHeight="1">
      <c r="A216" s="7" t="s">
        <v>454</v>
      </c>
      <c r="B216" s="2" t="s">
        <v>209</v>
      </c>
      <c r="C216" s="2" t="s">
        <v>223</v>
      </c>
      <c r="D216" s="2" t="s">
        <v>223</v>
      </c>
      <c r="E216" s="2" t="str">
        <f t="shared" si="24"/>
        <v/>
      </c>
      <c r="F216" s="2" t="str">
        <f t="shared" si="25"/>
        <v>y</v>
      </c>
      <c r="G216" s="2" t="str">
        <f t="shared" si="26"/>
        <v/>
      </c>
      <c r="H216" s="2" t="str">
        <f t="shared" si="27"/>
        <v/>
      </c>
      <c r="I216" s="2" t="str">
        <f t="shared" si="28"/>
        <v/>
      </c>
      <c r="J216" s="2" t="str">
        <f t="shared" si="29"/>
        <v/>
      </c>
      <c r="K216" s="2" t="str">
        <f t="shared" si="29"/>
        <v/>
      </c>
      <c r="L216" s="2" t="str">
        <f t="shared" si="29"/>
        <v/>
      </c>
    </row>
    <row r="217" spans="1:17" ht="19.5" customHeight="1">
      <c r="A217" s="7" t="s">
        <v>454</v>
      </c>
      <c r="B217" s="2" t="s">
        <v>210</v>
      </c>
      <c r="C217" s="2" t="s">
        <v>223</v>
      </c>
      <c r="D217" s="2" t="s">
        <v>223</v>
      </c>
      <c r="E217" s="2" t="str">
        <f t="shared" si="24"/>
        <v/>
      </c>
      <c r="F217" s="2" t="str">
        <f t="shared" si="25"/>
        <v>y</v>
      </c>
      <c r="G217" s="2" t="str">
        <f t="shared" si="26"/>
        <v/>
      </c>
      <c r="H217" s="2" t="str">
        <f t="shared" si="27"/>
        <v/>
      </c>
      <c r="I217" s="2" t="str">
        <f t="shared" si="28"/>
        <v/>
      </c>
      <c r="J217" s="2" t="str">
        <f t="shared" si="29"/>
        <v/>
      </c>
      <c r="K217" s="2" t="str">
        <f t="shared" si="29"/>
        <v/>
      </c>
      <c r="L217" s="2" t="str">
        <f t="shared" si="29"/>
        <v/>
      </c>
    </row>
    <row r="218" spans="1:17" ht="19.5" customHeight="1">
      <c r="A218" s="7" t="s">
        <v>478</v>
      </c>
      <c r="B218" s="2" t="s">
        <v>217</v>
      </c>
      <c r="C218" s="2" t="s">
        <v>221</v>
      </c>
      <c r="D218" s="3" t="s">
        <v>225</v>
      </c>
      <c r="E218" s="2" t="str">
        <f t="shared" si="24"/>
        <v/>
      </c>
      <c r="F218" s="2" t="str">
        <f t="shared" si="25"/>
        <v/>
      </c>
      <c r="G218" s="2" t="str">
        <f t="shared" si="26"/>
        <v/>
      </c>
      <c r="H218" s="2" t="str">
        <f t="shared" si="27"/>
        <v>y</v>
      </c>
      <c r="I218" s="2" t="str">
        <f t="shared" si="28"/>
        <v/>
      </c>
      <c r="J218" s="2" t="str">
        <f t="shared" si="29"/>
        <v/>
      </c>
      <c r="K218" s="2" t="str">
        <f t="shared" si="29"/>
        <v/>
      </c>
      <c r="L218" s="2" t="str">
        <f t="shared" si="29"/>
        <v/>
      </c>
    </row>
    <row r="219" spans="1:17" ht="19.5" customHeight="1">
      <c r="A219" s="7" t="s">
        <v>478</v>
      </c>
      <c r="B219" s="2" t="s">
        <v>218</v>
      </c>
      <c r="C219" s="2" t="s">
        <v>227</v>
      </c>
      <c r="D219" s="3" t="s">
        <v>225</v>
      </c>
      <c r="E219" s="2" t="str">
        <f t="shared" si="24"/>
        <v/>
      </c>
      <c r="F219" s="2" t="str">
        <f t="shared" si="25"/>
        <v/>
      </c>
      <c r="G219" s="2" t="str">
        <f t="shared" si="26"/>
        <v/>
      </c>
      <c r="H219" s="2" t="str">
        <f t="shared" si="27"/>
        <v>y</v>
      </c>
      <c r="I219" s="2" t="str">
        <f t="shared" si="28"/>
        <v/>
      </c>
      <c r="J219" s="2" t="str">
        <f t="shared" si="29"/>
        <v/>
      </c>
      <c r="K219" s="2" t="str">
        <f t="shared" si="29"/>
        <v/>
      </c>
      <c r="L219" s="2" t="str">
        <f t="shared" si="29"/>
        <v/>
      </c>
    </row>
    <row r="220" spans="1:17" ht="19.5" customHeight="1">
      <c r="A220" s="7" t="s">
        <v>478</v>
      </c>
      <c r="B220" s="2" t="s">
        <v>220</v>
      </c>
      <c r="C220" s="2" t="s">
        <v>227</v>
      </c>
      <c r="D220" s="3" t="s">
        <v>221</v>
      </c>
      <c r="E220" s="2" t="str">
        <f t="shared" si="24"/>
        <v/>
      </c>
      <c r="F220" s="2" t="str">
        <f t="shared" si="25"/>
        <v/>
      </c>
      <c r="G220" s="2" t="str">
        <f t="shared" si="26"/>
        <v>y</v>
      </c>
      <c r="H220" s="2" t="str">
        <f t="shared" si="27"/>
        <v/>
      </c>
      <c r="I220" s="2" t="str">
        <f t="shared" si="28"/>
        <v/>
      </c>
      <c r="J220" s="2" t="str">
        <f t="shared" si="29"/>
        <v/>
      </c>
      <c r="K220" s="2" t="str">
        <f t="shared" si="29"/>
        <v/>
      </c>
      <c r="L220" s="2" t="str">
        <f t="shared" si="29"/>
        <v/>
      </c>
    </row>
    <row r="221" spans="1:17" ht="19.5" customHeight="1">
      <c r="A221" s="7" t="s">
        <v>478</v>
      </c>
      <c r="B221" s="2" t="s">
        <v>216</v>
      </c>
      <c r="C221" s="2" t="s">
        <v>227</v>
      </c>
      <c r="D221" s="3" t="s">
        <v>221</v>
      </c>
      <c r="E221" s="2" t="str">
        <f t="shared" si="24"/>
        <v/>
      </c>
      <c r="F221" s="2" t="str">
        <f t="shared" si="25"/>
        <v/>
      </c>
      <c r="G221" s="2" t="str">
        <f t="shared" si="26"/>
        <v>y</v>
      </c>
      <c r="H221" s="2" t="str">
        <f t="shared" si="27"/>
        <v/>
      </c>
      <c r="I221" s="2" t="str">
        <f t="shared" si="28"/>
        <v/>
      </c>
      <c r="J221" s="2" t="str">
        <f t="shared" si="29"/>
        <v/>
      </c>
      <c r="K221" s="2" t="str">
        <f t="shared" si="29"/>
        <v/>
      </c>
      <c r="L221" s="2" t="str">
        <f t="shared" si="29"/>
        <v/>
      </c>
    </row>
    <row r="222" spans="1:17" ht="19.5" customHeight="1">
      <c r="A222" s="7" t="s">
        <v>478</v>
      </c>
      <c r="B222" s="2" t="s">
        <v>219</v>
      </c>
      <c r="C222" s="2" t="s">
        <v>227</v>
      </c>
      <c r="D222" s="3" t="s">
        <v>221</v>
      </c>
      <c r="E222" s="2" t="str">
        <f t="shared" si="24"/>
        <v/>
      </c>
      <c r="F222" s="2" t="str">
        <f t="shared" si="25"/>
        <v/>
      </c>
      <c r="G222" s="2" t="str">
        <f t="shared" si="26"/>
        <v>y</v>
      </c>
      <c r="H222" s="2" t="str">
        <f t="shared" si="27"/>
        <v/>
      </c>
      <c r="I222" s="2" t="str">
        <f t="shared" si="28"/>
        <v/>
      </c>
      <c r="J222" s="2" t="str">
        <f t="shared" si="29"/>
        <v/>
      </c>
      <c r="K222" s="2" t="str">
        <f t="shared" si="29"/>
        <v/>
      </c>
      <c r="L222" s="2" t="str">
        <f t="shared" si="29"/>
        <v/>
      </c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7"/>
  <sheetViews>
    <sheetView workbookViewId="0">
      <selection activeCell="C2" sqref="C2"/>
    </sheetView>
  </sheetViews>
  <sheetFormatPr defaultRowHeight="12.75"/>
  <cols>
    <col min="2" max="2" width="24.42578125" customWidth="1"/>
  </cols>
  <sheetData>
    <row r="1" spans="1:4">
      <c r="A1" t="s">
        <v>241</v>
      </c>
      <c r="B1" t="s">
        <v>3</v>
      </c>
      <c r="C1" t="s">
        <v>242</v>
      </c>
      <c r="D1" s="2"/>
    </row>
    <row r="2" spans="1:4">
      <c r="A2" t="s">
        <v>241</v>
      </c>
      <c r="B2" t="s">
        <v>4</v>
      </c>
      <c r="C2" t="s">
        <v>243</v>
      </c>
      <c r="D2" s="2"/>
    </row>
    <row r="3" spans="1:4">
      <c r="A3" t="s">
        <v>241</v>
      </c>
      <c r="B3" t="s">
        <v>2</v>
      </c>
      <c r="C3" t="s">
        <v>244</v>
      </c>
      <c r="D3" s="2"/>
    </row>
    <row r="4" spans="1:4">
      <c r="A4" t="s">
        <v>241</v>
      </c>
      <c r="B4" t="s">
        <v>0</v>
      </c>
      <c r="C4" t="s">
        <v>245</v>
      </c>
      <c r="D4" s="2"/>
    </row>
    <row r="5" spans="1:4">
      <c r="A5" t="s">
        <v>241</v>
      </c>
      <c r="B5" t="s">
        <v>1</v>
      </c>
      <c r="C5" t="s">
        <v>246</v>
      </c>
      <c r="D5" s="2"/>
    </row>
    <row r="6" spans="1:4">
      <c r="A6" t="s">
        <v>247</v>
      </c>
      <c r="B6" t="s">
        <v>5</v>
      </c>
      <c r="C6" t="s">
        <v>248</v>
      </c>
      <c r="D6" s="2"/>
    </row>
    <row r="7" spans="1:4">
      <c r="A7" t="s">
        <v>247</v>
      </c>
      <c r="B7" t="s">
        <v>9</v>
      </c>
      <c r="C7" t="s">
        <v>249</v>
      </c>
      <c r="D7" s="2"/>
    </row>
    <row r="8" spans="1:4">
      <c r="A8" t="s">
        <v>247</v>
      </c>
      <c r="B8" t="s">
        <v>10</v>
      </c>
      <c r="C8" t="s">
        <v>250</v>
      </c>
      <c r="D8" s="2"/>
    </row>
    <row r="9" spans="1:4">
      <c r="A9" t="s">
        <v>247</v>
      </c>
      <c r="B9" t="s">
        <v>6</v>
      </c>
      <c r="C9" t="s">
        <v>251</v>
      </c>
      <c r="D9" s="2"/>
    </row>
    <row r="10" spans="1:4">
      <c r="A10" t="s">
        <v>247</v>
      </c>
      <c r="B10" t="s">
        <v>7</v>
      </c>
      <c r="C10" t="s">
        <v>252</v>
      </c>
      <c r="D10" s="2"/>
    </row>
    <row r="11" spans="1:4">
      <c r="A11" t="s">
        <v>247</v>
      </c>
      <c r="B11" t="s">
        <v>8</v>
      </c>
      <c r="C11" t="s">
        <v>253</v>
      </c>
      <c r="D11" s="2"/>
    </row>
    <row r="12" spans="1:4">
      <c r="A12" t="s">
        <v>254</v>
      </c>
      <c r="B12" t="s">
        <v>12</v>
      </c>
      <c r="C12" t="s">
        <v>255</v>
      </c>
      <c r="D12" s="2"/>
    </row>
    <row r="13" spans="1:4">
      <c r="A13" t="s">
        <v>254</v>
      </c>
      <c r="B13" t="s">
        <v>14</v>
      </c>
      <c r="C13" t="s">
        <v>256</v>
      </c>
      <c r="D13" s="2"/>
    </row>
    <row r="14" spans="1:4">
      <c r="A14" t="s">
        <v>254</v>
      </c>
      <c r="B14" t="s">
        <v>11</v>
      </c>
      <c r="C14" t="s">
        <v>257</v>
      </c>
      <c r="D14" s="2"/>
    </row>
    <row r="15" spans="1:4">
      <c r="A15" t="s">
        <v>254</v>
      </c>
      <c r="B15" t="s">
        <v>13</v>
      </c>
      <c r="C15" t="s">
        <v>258</v>
      </c>
      <c r="D15" s="2"/>
    </row>
    <row r="16" spans="1:4">
      <c r="A16" t="s">
        <v>259</v>
      </c>
      <c r="B16" t="s">
        <v>16</v>
      </c>
      <c r="C16" t="s">
        <v>260</v>
      </c>
      <c r="D16" s="2"/>
    </row>
    <row r="17" spans="1:4">
      <c r="A17" t="s">
        <v>259</v>
      </c>
      <c r="B17" t="s">
        <v>19</v>
      </c>
      <c r="C17" t="s">
        <v>261</v>
      </c>
      <c r="D17" s="2"/>
    </row>
    <row r="18" spans="1:4">
      <c r="A18" t="s">
        <v>259</v>
      </c>
      <c r="B18" t="s">
        <v>18</v>
      </c>
      <c r="C18" t="s">
        <v>262</v>
      </c>
      <c r="D18" s="2"/>
    </row>
    <row r="19" spans="1:4">
      <c r="A19" t="s">
        <v>259</v>
      </c>
      <c r="B19" t="s">
        <v>15</v>
      </c>
      <c r="C19" t="s">
        <v>263</v>
      </c>
      <c r="D19" s="2"/>
    </row>
    <row r="20" spans="1:4">
      <c r="A20" t="s">
        <v>259</v>
      </c>
      <c r="B20" t="s">
        <v>17</v>
      </c>
      <c r="C20" t="s">
        <v>264</v>
      </c>
      <c r="D20" s="2"/>
    </row>
    <row r="21" spans="1:4">
      <c r="A21" t="s">
        <v>265</v>
      </c>
      <c r="B21" t="s">
        <v>20</v>
      </c>
      <c r="C21" t="s">
        <v>266</v>
      </c>
      <c r="D21" s="2"/>
    </row>
    <row r="22" spans="1:4">
      <c r="A22" t="s">
        <v>265</v>
      </c>
      <c r="B22" t="s">
        <v>21</v>
      </c>
      <c r="C22" t="s">
        <v>267</v>
      </c>
      <c r="D22" s="2"/>
    </row>
    <row r="23" spans="1:4">
      <c r="A23" t="s">
        <v>268</v>
      </c>
      <c r="B23" t="s">
        <v>22</v>
      </c>
      <c r="C23" t="s">
        <v>269</v>
      </c>
      <c r="D23" s="2"/>
    </row>
    <row r="24" spans="1:4">
      <c r="A24" t="s">
        <v>268</v>
      </c>
      <c r="B24" t="s">
        <v>28</v>
      </c>
      <c r="C24" t="s">
        <v>270</v>
      </c>
      <c r="D24" s="2"/>
    </row>
    <row r="25" spans="1:4">
      <c r="A25" t="s">
        <v>268</v>
      </c>
      <c r="B25" t="s">
        <v>25</v>
      </c>
      <c r="C25" t="s">
        <v>271</v>
      </c>
      <c r="D25" s="2"/>
    </row>
    <row r="26" spans="1:4">
      <c r="A26" t="s">
        <v>268</v>
      </c>
      <c r="B26" t="s">
        <v>23</v>
      </c>
      <c r="C26" t="s">
        <v>272</v>
      </c>
      <c r="D26" s="2"/>
    </row>
    <row r="27" spans="1:4">
      <c r="A27" t="s">
        <v>268</v>
      </c>
      <c r="B27" t="s">
        <v>27</v>
      </c>
      <c r="C27" t="s">
        <v>273</v>
      </c>
      <c r="D27" s="2"/>
    </row>
    <row r="28" spans="1:4">
      <c r="A28" t="s">
        <v>268</v>
      </c>
      <c r="B28" t="s">
        <v>29</v>
      </c>
      <c r="C28" t="s">
        <v>274</v>
      </c>
      <c r="D28" s="2"/>
    </row>
    <row r="29" spans="1:4">
      <c r="A29" t="s">
        <v>268</v>
      </c>
      <c r="B29" t="s">
        <v>26</v>
      </c>
      <c r="C29" t="s">
        <v>275</v>
      </c>
      <c r="D29" s="2"/>
    </row>
    <row r="30" spans="1:4">
      <c r="A30" t="s">
        <v>268</v>
      </c>
      <c r="B30" t="s">
        <v>32</v>
      </c>
      <c r="C30" t="s">
        <v>276</v>
      </c>
      <c r="D30" s="2"/>
    </row>
    <row r="31" spans="1:4">
      <c r="A31" t="s">
        <v>268</v>
      </c>
      <c r="B31" t="s">
        <v>24</v>
      </c>
      <c r="C31" t="s">
        <v>277</v>
      </c>
      <c r="D31" s="2"/>
    </row>
    <row r="32" spans="1:4">
      <c r="A32" t="s">
        <v>268</v>
      </c>
      <c r="B32" t="s">
        <v>31</v>
      </c>
      <c r="C32" t="s">
        <v>278</v>
      </c>
      <c r="D32" s="2"/>
    </row>
    <row r="33" spans="1:4">
      <c r="A33" t="s">
        <v>279</v>
      </c>
      <c r="B33" t="s">
        <v>38</v>
      </c>
      <c r="C33" t="s">
        <v>280</v>
      </c>
      <c r="D33" s="2"/>
    </row>
    <row r="34" spans="1:4">
      <c r="A34" t="s">
        <v>279</v>
      </c>
      <c r="B34" t="s">
        <v>39</v>
      </c>
      <c r="C34" t="s">
        <v>281</v>
      </c>
      <c r="D34" s="2"/>
    </row>
    <row r="35" spans="1:4">
      <c r="A35" t="s">
        <v>279</v>
      </c>
      <c r="B35" t="s">
        <v>40</v>
      </c>
      <c r="C35" t="s">
        <v>282</v>
      </c>
      <c r="D35" s="2"/>
    </row>
    <row r="36" spans="1:4">
      <c r="A36" t="s">
        <v>279</v>
      </c>
      <c r="B36" t="s">
        <v>35</v>
      </c>
      <c r="C36" t="s">
        <v>283</v>
      </c>
      <c r="D36" s="2"/>
    </row>
    <row r="37" spans="1:4">
      <c r="A37" t="s">
        <v>279</v>
      </c>
      <c r="B37" t="s">
        <v>37</v>
      </c>
      <c r="C37" t="s">
        <v>284</v>
      </c>
      <c r="D37" s="2"/>
    </row>
    <row r="38" spans="1:4">
      <c r="A38" t="s">
        <v>279</v>
      </c>
      <c r="B38" t="s">
        <v>36</v>
      </c>
      <c r="C38" t="s">
        <v>285</v>
      </c>
      <c r="D38" s="2"/>
    </row>
    <row r="39" spans="1:4">
      <c r="A39" t="s">
        <v>286</v>
      </c>
      <c r="B39" t="s">
        <v>44</v>
      </c>
      <c r="C39" t="s">
        <v>287</v>
      </c>
      <c r="D39" s="2"/>
    </row>
    <row r="40" spans="1:4">
      <c r="A40" t="s">
        <v>286</v>
      </c>
      <c r="B40" t="s">
        <v>41</v>
      </c>
      <c r="C40" t="s">
        <v>288</v>
      </c>
      <c r="D40" s="2"/>
    </row>
    <row r="41" spans="1:4">
      <c r="A41" t="s">
        <v>286</v>
      </c>
      <c r="B41" t="s">
        <v>43</v>
      </c>
      <c r="C41" t="s">
        <v>289</v>
      </c>
      <c r="D41" s="2"/>
    </row>
    <row r="42" spans="1:4">
      <c r="A42" t="s">
        <v>286</v>
      </c>
      <c r="B42" t="s">
        <v>45</v>
      </c>
      <c r="C42" t="s">
        <v>290</v>
      </c>
      <c r="D42" s="2"/>
    </row>
    <row r="43" spans="1:4">
      <c r="A43" t="s">
        <v>286</v>
      </c>
      <c r="B43" t="s">
        <v>42</v>
      </c>
      <c r="C43" t="s">
        <v>291</v>
      </c>
      <c r="D43" s="2"/>
    </row>
    <row r="44" spans="1:4">
      <c r="A44" t="s">
        <v>292</v>
      </c>
      <c r="B44" t="s">
        <v>47</v>
      </c>
      <c r="C44" t="s">
        <v>293</v>
      </c>
      <c r="D44" s="2"/>
    </row>
    <row r="45" spans="1:4">
      <c r="A45" t="s">
        <v>294</v>
      </c>
      <c r="B45" t="s">
        <v>50</v>
      </c>
      <c r="C45" t="s">
        <v>295</v>
      </c>
      <c r="D45" s="2"/>
    </row>
    <row r="46" spans="1:4">
      <c r="A46" t="s">
        <v>294</v>
      </c>
      <c r="B46" t="s">
        <v>49</v>
      </c>
      <c r="C46" t="s">
        <v>296</v>
      </c>
      <c r="D46" s="2"/>
    </row>
    <row r="47" spans="1:4">
      <c r="A47" t="s">
        <v>297</v>
      </c>
      <c r="B47" t="s">
        <v>51</v>
      </c>
      <c r="C47" t="s">
        <v>298</v>
      </c>
      <c r="D47" s="2"/>
    </row>
    <row r="48" spans="1:4">
      <c r="A48" t="s">
        <v>299</v>
      </c>
      <c r="B48" t="s">
        <v>52</v>
      </c>
      <c r="C48" t="s">
        <v>300</v>
      </c>
      <c r="D48" s="2"/>
    </row>
    <row r="49" spans="1:4">
      <c r="A49" t="s">
        <v>299</v>
      </c>
      <c r="B49" t="s">
        <v>53</v>
      </c>
      <c r="C49" t="s">
        <v>301</v>
      </c>
      <c r="D49" s="2"/>
    </row>
    <row r="50" spans="1:4">
      <c r="A50" t="s">
        <v>299</v>
      </c>
      <c r="B50" t="s">
        <v>54</v>
      </c>
      <c r="C50" t="s">
        <v>302</v>
      </c>
      <c r="D50" s="2"/>
    </row>
    <row r="51" spans="1:4">
      <c r="A51" t="s">
        <v>299</v>
      </c>
      <c r="B51" t="s">
        <v>56</v>
      </c>
      <c r="C51" t="s">
        <v>303</v>
      </c>
      <c r="D51" s="2"/>
    </row>
    <row r="52" spans="1:4">
      <c r="A52" t="s">
        <v>299</v>
      </c>
      <c r="B52" t="s">
        <v>58</v>
      </c>
      <c r="C52" t="s">
        <v>304</v>
      </c>
      <c r="D52" s="2"/>
    </row>
    <row r="53" spans="1:4">
      <c r="A53" t="s">
        <v>299</v>
      </c>
      <c r="B53" t="s">
        <v>57</v>
      </c>
      <c r="C53" t="s">
        <v>305</v>
      </c>
      <c r="D53" s="2"/>
    </row>
    <row r="54" spans="1:4">
      <c r="A54" t="s">
        <v>299</v>
      </c>
      <c r="B54" t="s">
        <v>55</v>
      </c>
      <c r="C54" t="s">
        <v>306</v>
      </c>
      <c r="D54" s="2"/>
    </row>
    <row r="55" spans="1:4">
      <c r="A55" t="s">
        <v>307</v>
      </c>
      <c r="B55" t="s">
        <v>60</v>
      </c>
      <c r="C55" t="s">
        <v>308</v>
      </c>
      <c r="D55" s="2"/>
    </row>
    <row r="56" spans="1:4">
      <c r="A56" t="s">
        <v>307</v>
      </c>
      <c r="B56" t="s">
        <v>59</v>
      </c>
      <c r="C56" t="s">
        <v>309</v>
      </c>
      <c r="D56" s="2"/>
    </row>
    <row r="57" spans="1:4">
      <c r="A57" t="s">
        <v>310</v>
      </c>
      <c r="B57" t="s">
        <v>63</v>
      </c>
      <c r="C57" t="s">
        <v>311</v>
      </c>
      <c r="D57" s="2"/>
    </row>
    <row r="58" spans="1:4">
      <c r="A58" t="s">
        <v>310</v>
      </c>
      <c r="B58" t="s">
        <v>62</v>
      </c>
      <c r="C58" t="s">
        <v>312</v>
      </c>
      <c r="D58" s="2"/>
    </row>
    <row r="59" spans="1:4">
      <c r="A59" t="s">
        <v>310</v>
      </c>
      <c r="B59" t="s">
        <v>61</v>
      </c>
      <c r="C59" t="s">
        <v>313</v>
      </c>
      <c r="D59" s="2"/>
    </row>
    <row r="60" spans="1:4">
      <c r="A60" t="s">
        <v>314</v>
      </c>
      <c r="B60" t="s">
        <v>71</v>
      </c>
      <c r="C60" t="s">
        <v>315</v>
      </c>
      <c r="D60" s="2"/>
    </row>
    <row r="61" spans="1:4">
      <c r="A61" t="s">
        <v>314</v>
      </c>
      <c r="B61" t="s">
        <v>69</v>
      </c>
      <c r="C61" t="s">
        <v>316</v>
      </c>
      <c r="D61" s="2"/>
    </row>
    <row r="62" spans="1:4">
      <c r="A62" t="s">
        <v>314</v>
      </c>
      <c r="B62" t="s">
        <v>73</v>
      </c>
      <c r="C62" t="s">
        <v>317</v>
      </c>
      <c r="D62" s="2"/>
    </row>
    <row r="63" spans="1:4">
      <c r="A63" t="s">
        <v>314</v>
      </c>
      <c r="B63" t="s">
        <v>68</v>
      </c>
      <c r="C63" t="s">
        <v>318</v>
      </c>
      <c r="D63" s="2"/>
    </row>
    <row r="64" spans="1:4">
      <c r="A64" t="s">
        <v>314</v>
      </c>
      <c r="B64" t="s">
        <v>64</v>
      </c>
      <c r="C64" t="s">
        <v>319</v>
      </c>
      <c r="D64" s="2"/>
    </row>
    <row r="65" spans="1:4">
      <c r="A65" t="s">
        <v>314</v>
      </c>
      <c r="B65" t="s">
        <v>70</v>
      </c>
      <c r="C65" t="s">
        <v>320</v>
      </c>
      <c r="D65" s="2"/>
    </row>
    <row r="66" spans="1:4">
      <c r="A66" t="s">
        <v>314</v>
      </c>
      <c r="B66" t="s">
        <v>67</v>
      </c>
      <c r="C66" t="s">
        <v>321</v>
      </c>
      <c r="D66" s="2"/>
    </row>
    <row r="67" spans="1:4">
      <c r="A67" t="s">
        <v>314</v>
      </c>
      <c r="B67" t="s">
        <v>72</v>
      </c>
      <c r="C67" t="s">
        <v>322</v>
      </c>
      <c r="D67" s="2"/>
    </row>
    <row r="68" spans="1:4">
      <c r="A68" t="s">
        <v>314</v>
      </c>
      <c r="B68" t="s">
        <v>74</v>
      </c>
      <c r="C68" t="s">
        <v>323</v>
      </c>
      <c r="D68" s="2"/>
    </row>
    <row r="69" spans="1:4">
      <c r="A69" t="s">
        <v>314</v>
      </c>
      <c r="B69" t="s">
        <v>65</v>
      </c>
      <c r="C69" t="s">
        <v>324</v>
      </c>
      <c r="D69" s="2"/>
    </row>
    <row r="70" spans="1:4">
      <c r="A70" t="s">
        <v>325</v>
      </c>
      <c r="B70" t="s">
        <v>83</v>
      </c>
      <c r="C70" t="s">
        <v>326</v>
      </c>
      <c r="D70" s="2"/>
    </row>
    <row r="71" spans="1:4">
      <c r="A71" t="s">
        <v>325</v>
      </c>
      <c r="B71" t="s">
        <v>80</v>
      </c>
      <c r="C71" t="s">
        <v>327</v>
      </c>
      <c r="D71" s="2"/>
    </row>
    <row r="72" spans="1:4">
      <c r="A72" t="s">
        <v>325</v>
      </c>
      <c r="B72" t="s">
        <v>81</v>
      </c>
      <c r="C72" t="s">
        <v>328</v>
      </c>
      <c r="D72" s="2"/>
    </row>
    <row r="73" spans="1:4">
      <c r="A73" t="s">
        <v>325</v>
      </c>
      <c r="B73" t="s">
        <v>77</v>
      </c>
      <c r="C73" t="s">
        <v>329</v>
      </c>
      <c r="D73" s="2"/>
    </row>
    <row r="74" spans="1:4">
      <c r="A74" t="s">
        <v>325</v>
      </c>
      <c r="B74" t="s">
        <v>82</v>
      </c>
      <c r="C74" t="s">
        <v>330</v>
      </c>
      <c r="D74" s="2"/>
    </row>
    <row r="75" spans="1:4">
      <c r="A75" t="s">
        <v>325</v>
      </c>
      <c r="B75" t="s">
        <v>76</v>
      </c>
      <c r="C75" t="s">
        <v>331</v>
      </c>
      <c r="D75" s="2"/>
    </row>
    <row r="76" spans="1:4">
      <c r="A76" t="s">
        <v>325</v>
      </c>
      <c r="B76" t="s">
        <v>78</v>
      </c>
      <c r="C76" t="s">
        <v>332</v>
      </c>
      <c r="D76" s="2"/>
    </row>
    <row r="77" spans="1:4">
      <c r="A77" t="s">
        <v>325</v>
      </c>
      <c r="B77" t="s">
        <v>84</v>
      </c>
      <c r="C77" t="s">
        <v>333</v>
      </c>
      <c r="D77" s="2"/>
    </row>
    <row r="78" spans="1:4">
      <c r="A78" t="s">
        <v>325</v>
      </c>
      <c r="B78" t="s">
        <v>79</v>
      </c>
      <c r="C78" t="s">
        <v>334</v>
      </c>
      <c r="D78" s="2"/>
    </row>
    <row r="79" spans="1:4">
      <c r="A79" t="s">
        <v>335</v>
      </c>
      <c r="B79" t="s">
        <v>86</v>
      </c>
      <c r="C79" t="s">
        <v>336</v>
      </c>
      <c r="D79" s="2"/>
    </row>
    <row r="80" spans="1:4">
      <c r="A80" t="s">
        <v>335</v>
      </c>
      <c r="B80" t="s">
        <v>85</v>
      </c>
      <c r="C80" t="s">
        <v>337</v>
      </c>
      <c r="D80" s="2"/>
    </row>
    <row r="81" spans="1:4">
      <c r="A81" t="s">
        <v>335</v>
      </c>
      <c r="B81" t="s">
        <v>87</v>
      </c>
      <c r="C81" t="s">
        <v>338</v>
      </c>
      <c r="D81" s="2"/>
    </row>
    <row r="82" spans="1:4">
      <c r="A82" t="s">
        <v>339</v>
      </c>
      <c r="B82" t="s">
        <v>89</v>
      </c>
      <c r="C82" t="s">
        <v>340</v>
      </c>
      <c r="D82" s="2"/>
    </row>
    <row r="83" spans="1:4">
      <c r="A83" t="s">
        <v>339</v>
      </c>
      <c r="B83" t="s">
        <v>90</v>
      </c>
      <c r="C83" t="s">
        <v>341</v>
      </c>
      <c r="D83" s="2"/>
    </row>
    <row r="84" spans="1:4">
      <c r="A84" t="s">
        <v>342</v>
      </c>
      <c r="B84" t="s">
        <v>92</v>
      </c>
      <c r="C84" t="s">
        <v>343</v>
      </c>
      <c r="D84" s="2"/>
    </row>
    <row r="85" spans="1:4">
      <c r="A85" t="s">
        <v>342</v>
      </c>
      <c r="B85" t="s">
        <v>91</v>
      </c>
      <c r="C85" t="s">
        <v>344</v>
      </c>
      <c r="D85" s="2"/>
    </row>
    <row r="86" spans="1:4">
      <c r="A86" t="s">
        <v>345</v>
      </c>
      <c r="B86" t="s">
        <v>100</v>
      </c>
      <c r="C86" t="s">
        <v>346</v>
      </c>
      <c r="D86" s="2"/>
    </row>
    <row r="87" spans="1:4">
      <c r="A87" t="s">
        <v>345</v>
      </c>
      <c r="B87" t="s">
        <v>96</v>
      </c>
      <c r="C87" t="s">
        <v>347</v>
      </c>
      <c r="D87" s="2"/>
    </row>
    <row r="88" spans="1:4">
      <c r="A88" t="s">
        <v>345</v>
      </c>
      <c r="B88" t="s">
        <v>93</v>
      </c>
      <c r="C88" t="s">
        <v>348</v>
      </c>
      <c r="D88" s="2"/>
    </row>
    <row r="89" spans="1:4">
      <c r="A89" t="s">
        <v>345</v>
      </c>
      <c r="B89" t="s">
        <v>99</v>
      </c>
      <c r="C89" t="s">
        <v>319</v>
      </c>
      <c r="D89" s="2"/>
    </row>
    <row r="90" spans="1:4">
      <c r="A90" t="s">
        <v>345</v>
      </c>
      <c r="B90" t="s">
        <v>98</v>
      </c>
      <c r="C90" t="s">
        <v>349</v>
      </c>
      <c r="D90" s="2"/>
    </row>
    <row r="91" spans="1:4">
      <c r="A91" t="s">
        <v>345</v>
      </c>
      <c r="B91" t="s">
        <v>97</v>
      </c>
      <c r="C91" t="s">
        <v>350</v>
      </c>
      <c r="D91" s="2"/>
    </row>
    <row r="92" spans="1:4">
      <c r="A92" t="s">
        <v>351</v>
      </c>
      <c r="B92" t="s">
        <v>102</v>
      </c>
      <c r="C92" t="s">
        <v>352</v>
      </c>
      <c r="D92" s="2"/>
    </row>
    <row r="93" spans="1:4">
      <c r="A93" t="s">
        <v>351</v>
      </c>
      <c r="B93" t="s">
        <v>105</v>
      </c>
      <c r="C93" t="s">
        <v>353</v>
      </c>
      <c r="D93" s="2"/>
    </row>
    <row r="94" spans="1:4">
      <c r="A94" t="s">
        <v>351</v>
      </c>
      <c r="B94" t="s">
        <v>101</v>
      </c>
      <c r="C94" t="s">
        <v>354</v>
      </c>
      <c r="D94" s="2"/>
    </row>
    <row r="95" spans="1:4">
      <c r="A95" t="s">
        <v>351</v>
      </c>
      <c r="B95" t="s">
        <v>103</v>
      </c>
      <c r="C95" t="s">
        <v>355</v>
      </c>
      <c r="D95" s="2"/>
    </row>
    <row r="96" spans="1:4">
      <c r="A96" t="s">
        <v>351</v>
      </c>
      <c r="B96" t="s">
        <v>104</v>
      </c>
      <c r="C96" t="s">
        <v>356</v>
      </c>
      <c r="D96" s="2"/>
    </row>
    <row r="97" spans="1:4">
      <c r="A97" t="s">
        <v>357</v>
      </c>
      <c r="B97" t="s">
        <v>106</v>
      </c>
      <c r="C97" t="s">
        <v>358</v>
      </c>
      <c r="D97" s="2"/>
    </row>
    <row r="98" spans="1:4">
      <c r="A98" t="s">
        <v>357</v>
      </c>
      <c r="B98" t="s">
        <v>107</v>
      </c>
      <c r="C98" t="s">
        <v>359</v>
      </c>
      <c r="D98" s="2"/>
    </row>
    <row r="99" spans="1:4">
      <c r="A99" t="s">
        <v>357</v>
      </c>
      <c r="B99" t="s">
        <v>108</v>
      </c>
      <c r="C99" t="s">
        <v>360</v>
      </c>
      <c r="D99" s="2"/>
    </row>
    <row r="100" spans="1:4">
      <c r="A100" t="s">
        <v>361</v>
      </c>
      <c r="B100" t="s">
        <v>484</v>
      </c>
      <c r="C100" t="s">
        <v>362</v>
      </c>
      <c r="D100" s="2"/>
    </row>
    <row r="101" spans="1:4">
      <c r="A101" t="s">
        <v>361</v>
      </c>
      <c r="B101" t="s">
        <v>485</v>
      </c>
      <c r="C101" t="s">
        <v>363</v>
      </c>
      <c r="D101" s="2"/>
    </row>
    <row r="102" spans="1:4">
      <c r="A102" t="s">
        <v>361</v>
      </c>
      <c r="B102" t="s">
        <v>486</v>
      </c>
      <c r="C102" t="s">
        <v>364</v>
      </c>
      <c r="D102" s="2"/>
    </row>
    <row r="103" spans="1:4">
      <c r="A103" t="s">
        <v>361</v>
      </c>
      <c r="B103" t="s">
        <v>487</v>
      </c>
      <c r="C103" t="s">
        <v>365</v>
      </c>
      <c r="D103" s="2"/>
    </row>
    <row r="104" spans="1:4">
      <c r="A104" t="s">
        <v>361</v>
      </c>
      <c r="B104" t="s">
        <v>488</v>
      </c>
      <c r="C104" t="s">
        <v>366</v>
      </c>
      <c r="D104" s="2"/>
    </row>
    <row r="105" spans="1:4">
      <c r="A105" t="s">
        <v>361</v>
      </c>
      <c r="B105" t="s">
        <v>489</v>
      </c>
      <c r="C105" t="s">
        <v>367</v>
      </c>
      <c r="D105" s="2"/>
    </row>
    <row r="106" spans="1:4">
      <c r="A106" t="s">
        <v>368</v>
      </c>
      <c r="B106" t="s">
        <v>110</v>
      </c>
      <c r="C106" t="s">
        <v>369</v>
      </c>
      <c r="D106" s="2"/>
    </row>
    <row r="107" spans="1:4">
      <c r="A107" t="s">
        <v>368</v>
      </c>
      <c r="B107" t="s">
        <v>113</v>
      </c>
      <c r="C107" t="s">
        <v>370</v>
      </c>
      <c r="D107" s="2"/>
    </row>
    <row r="108" spans="1:4">
      <c r="A108" t="s">
        <v>368</v>
      </c>
      <c r="B108" t="s">
        <v>112</v>
      </c>
      <c r="C108" t="s">
        <v>371</v>
      </c>
      <c r="D108" s="2"/>
    </row>
    <row r="109" spans="1:4">
      <c r="A109" t="s">
        <v>368</v>
      </c>
      <c r="B109" t="s">
        <v>111</v>
      </c>
      <c r="C109" t="s">
        <v>372</v>
      </c>
      <c r="D109" s="2"/>
    </row>
    <row r="110" spans="1:4">
      <c r="A110" t="s">
        <v>368</v>
      </c>
      <c r="B110" t="s">
        <v>109</v>
      </c>
      <c r="C110" t="s">
        <v>373</v>
      </c>
      <c r="D110" s="2"/>
    </row>
    <row r="111" spans="1:4">
      <c r="A111" t="s">
        <v>374</v>
      </c>
      <c r="B111" t="s">
        <v>116</v>
      </c>
      <c r="C111" t="s">
        <v>375</v>
      </c>
      <c r="D111" s="2"/>
    </row>
    <row r="112" spans="1:4">
      <c r="A112" t="s">
        <v>374</v>
      </c>
      <c r="B112" t="s">
        <v>114</v>
      </c>
      <c r="C112" t="s">
        <v>376</v>
      </c>
      <c r="D112" s="2"/>
    </row>
    <row r="113" spans="1:4">
      <c r="A113" t="s">
        <v>374</v>
      </c>
      <c r="B113" t="s">
        <v>115</v>
      </c>
      <c r="C113" t="s">
        <v>377</v>
      </c>
      <c r="D113" s="2"/>
    </row>
    <row r="114" spans="1:4">
      <c r="A114" t="s">
        <v>378</v>
      </c>
      <c r="B114" t="s">
        <v>117</v>
      </c>
      <c r="C114" t="s">
        <v>379</v>
      </c>
      <c r="D114" s="2"/>
    </row>
    <row r="115" spans="1:4">
      <c r="A115" t="s">
        <v>380</v>
      </c>
      <c r="B115" t="s">
        <v>119</v>
      </c>
      <c r="C115" t="s">
        <v>381</v>
      </c>
      <c r="D115" s="2"/>
    </row>
    <row r="116" spans="1:4">
      <c r="A116" t="s">
        <v>380</v>
      </c>
      <c r="B116" t="s">
        <v>121</v>
      </c>
      <c r="C116" t="s">
        <v>382</v>
      </c>
      <c r="D116" s="2"/>
    </row>
    <row r="117" spans="1:4">
      <c r="A117" t="s">
        <v>380</v>
      </c>
      <c r="B117" t="s">
        <v>118</v>
      </c>
      <c r="C117" t="s">
        <v>383</v>
      </c>
      <c r="D117" s="2"/>
    </row>
    <row r="118" spans="1:4">
      <c r="A118" t="s">
        <v>380</v>
      </c>
      <c r="B118" t="s">
        <v>120</v>
      </c>
      <c r="C118" t="s">
        <v>384</v>
      </c>
      <c r="D118" s="2"/>
    </row>
    <row r="119" spans="1:4">
      <c r="A119" t="s">
        <v>385</v>
      </c>
      <c r="B119" t="s">
        <v>125</v>
      </c>
      <c r="C119" t="s">
        <v>386</v>
      </c>
      <c r="D119" s="2"/>
    </row>
    <row r="120" spans="1:4">
      <c r="A120" t="s">
        <v>385</v>
      </c>
      <c r="B120" t="s">
        <v>124</v>
      </c>
      <c r="C120" t="s">
        <v>387</v>
      </c>
      <c r="D120" s="2"/>
    </row>
    <row r="121" spans="1:4">
      <c r="A121" t="s">
        <v>385</v>
      </c>
      <c r="B121" t="s">
        <v>122</v>
      </c>
      <c r="C121" t="s">
        <v>388</v>
      </c>
      <c r="D121" s="2"/>
    </row>
    <row r="122" spans="1:4">
      <c r="A122" t="s">
        <v>385</v>
      </c>
      <c r="B122" t="s">
        <v>123</v>
      </c>
      <c r="C122" t="s">
        <v>389</v>
      </c>
      <c r="D122" s="2"/>
    </row>
    <row r="123" spans="1:4">
      <c r="A123" t="s">
        <v>390</v>
      </c>
      <c r="B123" t="s">
        <v>126</v>
      </c>
      <c r="C123" t="s">
        <v>391</v>
      </c>
      <c r="D123" s="2"/>
    </row>
    <row r="124" spans="1:4">
      <c r="A124" t="s">
        <v>390</v>
      </c>
      <c r="B124" t="s">
        <v>128</v>
      </c>
      <c r="C124" t="s">
        <v>392</v>
      </c>
      <c r="D124" s="2"/>
    </row>
    <row r="125" spans="1:4">
      <c r="A125" t="s">
        <v>390</v>
      </c>
      <c r="B125" t="s">
        <v>127</v>
      </c>
      <c r="C125" t="s">
        <v>393</v>
      </c>
      <c r="D125" s="2"/>
    </row>
    <row r="126" spans="1:4">
      <c r="A126" t="s">
        <v>394</v>
      </c>
      <c r="B126" t="s">
        <v>129</v>
      </c>
      <c r="C126" t="s">
        <v>395</v>
      </c>
      <c r="D126" s="2"/>
    </row>
    <row r="127" spans="1:4">
      <c r="A127" t="s">
        <v>394</v>
      </c>
      <c r="B127" t="s">
        <v>130</v>
      </c>
      <c r="C127" t="s">
        <v>396</v>
      </c>
      <c r="D127" s="2"/>
    </row>
    <row r="128" spans="1:4">
      <c r="A128" t="s">
        <v>397</v>
      </c>
      <c r="B128" t="s">
        <v>133</v>
      </c>
      <c r="C128" t="s">
        <v>398</v>
      </c>
      <c r="D128" s="2"/>
    </row>
    <row r="129" spans="1:4">
      <c r="A129" t="s">
        <v>397</v>
      </c>
      <c r="B129" t="s">
        <v>132</v>
      </c>
      <c r="C129" t="s">
        <v>399</v>
      </c>
      <c r="D129" s="2"/>
    </row>
    <row r="130" spans="1:4">
      <c r="A130" t="s">
        <v>397</v>
      </c>
      <c r="B130" t="s">
        <v>131</v>
      </c>
      <c r="C130" t="s">
        <v>400</v>
      </c>
      <c r="D130" s="2"/>
    </row>
    <row r="131" spans="1:4">
      <c r="A131" t="s">
        <v>401</v>
      </c>
      <c r="B131" t="s">
        <v>142</v>
      </c>
      <c r="C131" t="s">
        <v>402</v>
      </c>
      <c r="D131" s="2"/>
    </row>
    <row r="132" spans="1:4">
      <c r="A132" t="s">
        <v>401</v>
      </c>
      <c r="B132" t="s">
        <v>155</v>
      </c>
      <c r="C132" t="s">
        <v>403</v>
      </c>
      <c r="D132" s="2"/>
    </row>
    <row r="133" spans="1:4">
      <c r="A133" t="s">
        <v>401</v>
      </c>
      <c r="B133" t="s">
        <v>153</v>
      </c>
      <c r="C133" t="s">
        <v>404</v>
      </c>
      <c r="D133" s="2"/>
    </row>
    <row r="134" spans="1:4">
      <c r="A134" t="s">
        <v>401</v>
      </c>
      <c r="B134" t="s">
        <v>145</v>
      </c>
      <c r="C134" t="s">
        <v>405</v>
      </c>
      <c r="D134" s="2"/>
    </row>
    <row r="135" spans="1:4">
      <c r="A135" t="s">
        <v>401</v>
      </c>
      <c r="B135" t="s">
        <v>151</v>
      </c>
      <c r="C135" t="s">
        <v>406</v>
      </c>
      <c r="D135" s="2"/>
    </row>
    <row r="136" spans="1:4">
      <c r="A136" t="s">
        <v>401</v>
      </c>
      <c r="B136" t="s">
        <v>146</v>
      </c>
      <c r="C136" t="s">
        <v>407</v>
      </c>
      <c r="D136" s="2"/>
    </row>
    <row r="137" spans="1:4">
      <c r="A137" t="s">
        <v>401</v>
      </c>
      <c r="B137" t="s">
        <v>143</v>
      </c>
      <c r="C137" t="s">
        <v>408</v>
      </c>
      <c r="D137" s="2"/>
    </row>
    <row r="138" spans="1:4">
      <c r="A138" t="s">
        <v>401</v>
      </c>
      <c r="B138" t="s">
        <v>158</v>
      </c>
      <c r="C138" t="s">
        <v>409</v>
      </c>
      <c r="D138" s="2"/>
    </row>
    <row r="139" spans="1:4">
      <c r="A139" t="s">
        <v>401</v>
      </c>
      <c r="B139" t="s">
        <v>141</v>
      </c>
      <c r="C139" t="s">
        <v>410</v>
      </c>
      <c r="D139" s="2"/>
    </row>
    <row r="140" spans="1:4">
      <c r="A140" t="s">
        <v>401</v>
      </c>
      <c r="B140" t="s">
        <v>134</v>
      </c>
      <c r="C140" t="s">
        <v>411</v>
      </c>
      <c r="D140" s="2"/>
    </row>
    <row r="141" spans="1:4">
      <c r="A141" t="s">
        <v>401</v>
      </c>
      <c r="B141" t="s">
        <v>160</v>
      </c>
      <c r="C141" t="s">
        <v>412</v>
      </c>
      <c r="D141" s="2"/>
    </row>
    <row r="142" spans="1:4">
      <c r="A142" t="s">
        <v>401</v>
      </c>
      <c r="B142" t="s">
        <v>157</v>
      </c>
      <c r="C142" t="s">
        <v>413</v>
      </c>
      <c r="D142" s="2"/>
    </row>
    <row r="143" spans="1:4">
      <c r="A143" t="s">
        <v>401</v>
      </c>
      <c r="B143" t="s">
        <v>161</v>
      </c>
      <c r="C143" t="s">
        <v>414</v>
      </c>
      <c r="D143" s="2"/>
    </row>
    <row r="144" spans="1:4">
      <c r="A144" t="s">
        <v>401</v>
      </c>
      <c r="B144" t="s">
        <v>162</v>
      </c>
      <c r="C144" t="s">
        <v>415</v>
      </c>
      <c r="D144" s="2"/>
    </row>
    <row r="145" spans="1:4">
      <c r="A145" t="s">
        <v>401</v>
      </c>
      <c r="B145" t="s">
        <v>152</v>
      </c>
      <c r="C145" t="s">
        <v>416</v>
      </c>
      <c r="D145" s="2"/>
    </row>
    <row r="146" spans="1:4">
      <c r="A146" t="s">
        <v>401</v>
      </c>
      <c r="B146" t="s">
        <v>159</v>
      </c>
      <c r="C146" t="s">
        <v>417</v>
      </c>
      <c r="D146" s="2"/>
    </row>
    <row r="147" spans="1:4">
      <c r="A147" t="s">
        <v>401</v>
      </c>
      <c r="B147" t="s">
        <v>147</v>
      </c>
      <c r="C147" t="s">
        <v>418</v>
      </c>
      <c r="D147" s="2"/>
    </row>
    <row r="148" spans="1:4">
      <c r="A148" t="s">
        <v>401</v>
      </c>
      <c r="B148" t="s">
        <v>136</v>
      </c>
      <c r="C148" t="s">
        <v>419</v>
      </c>
      <c r="D148" s="2"/>
    </row>
    <row r="149" spans="1:4">
      <c r="A149" t="s">
        <v>401</v>
      </c>
      <c r="B149" t="s">
        <v>139</v>
      </c>
      <c r="C149" t="s">
        <v>420</v>
      </c>
      <c r="D149" s="2"/>
    </row>
    <row r="150" spans="1:4">
      <c r="A150" t="s">
        <v>401</v>
      </c>
      <c r="B150" t="s">
        <v>135</v>
      </c>
      <c r="C150" t="s">
        <v>421</v>
      </c>
      <c r="D150" s="2"/>
    </row>
    <row r="151" spans="1:4">
      <c r="A151" t="s">
        <v>401</v>
      </c>
      <c r="B151" t="s">
        <v>144</v>
      </c>
      <c r="C151" t="s">
        <v>422</v>
      </c>
      <c r="D151" s="2"/>
    </row>
    <row r="152" spans="1:4">
      <c r="A152" t="s">
        <v>401</v>
      </c>
      <c r="B152" t="s">
        <v>138</v>
      </c>
      <c r="C152" t="s">
        <v>423</v>
      </c>
      <c r="D152" s="2"/>
    </row>
    <row r="153" spans="1:4">
      <c r="A153" t="s">
        <v>401</v>
      </c>
      <c r="B153" t="s">
        <v>156</v>
      </c>
      <c r="C153" t="s">
        <v>424</v>
      </c>
      <c r="D153" s="2"/>
    </row>
    <row r="154" spans="1:4">
      <c r="A154" t="s">
        <v>425</v>
      </c>
      <c r="B154" t="s">
        <v>176</v>
      </c>
      <c r="C154" t="s">
        <v>426</v>
      </c>
      <c r="D154" s="2"/>
    </row>
    <row r="155" spans="1:4">
      <c r="A155" t="s">
        <v>425</v>
      </c>
      <c r="B155" t="s">
        <v>177</v>
      </c>
      <c r="C155" t="s">
        <v>427</v>
      </c>
      <c r="D155" s="2"/>
    </row>
    <row r="156" spans="1:4">
      <c r="A156" t="s">
        <v>425</v>
      </c>
      <c r="B156" t="s">
        <v>175</v>
      </c>
      <c r="C156" t="s">
        <v>428</v>
      </c>
      <c r="D156" s="2"/>
    </row>
    <row r="157" spans="1:4">
      <c r="A157" t="s">
        <v>425</v>
      </c>
      <c r="B157" t="s">
        <v>167</v>
      </c>
      <c r="C157" t="s">
        <v>429</v>
      </c>
      <c r="D157" s="2"/>
    </row>
    <row r="158" spans="1:4">
      <c r="A158" t="s">
        <v>425</v>
      </c>
      <c r="B158" t="s">
        <v>170</v>
      </c>
      <c r="C158" t="s">
        <v>430</v>
      </c>
      <c r="D158" s="2"/>
    </row>
    <row r="159" spans="1:4">
      <c r="A159" t="s">
        <v>425</v>
      </c>
      <c r="B159" t="s">
        <v>173</v>
      </c>
      <c r="C159" t="s">
        <v>431</v>
      </c>
      <c r="D159" s="2"/>
    </row>
    <row r="160" spans="1:4">
      <c r="A160" t="s">
        <v>425</v>
      </c>
      <c r="B160" t="s">
        <v>169</v>
      </c>
      <c r="C160" t="s">
        <v>432</v>
      </c>
      <c r="D160" s="2"/>
    </row>
    <row r="161" spans="1:4">
      <c r="A161" t="s">
        <v>425</v>
      </c>
      <c r="B161" t="s">
        <v>168</v>
      </c>
      <c r="C161" t="s">
        <v>433</v>
      </c>
      <c r="D161" s="2"/>
    </row>
    <row r="162" spans="1:4">
      <c r="A162" t="s">
        <v>425</v>
      </c>
      <c r="B162" t="s">
        <v>174</v>
      </c>
      <c r="C162" t="s">
        <v>434</v>
      </c>
      <c r="D162" s="2"/>
    </row>
    <row r="163" spans="1:4">
      <c r="A163" t="s">
        <v>425</v>
      </c>
      <c r="B163" t="s">
        <v>166</v>
      </c>
      <c r="C163" t="s">
        <v>435</v>
      </c>
      <c r="D163" s="2"/>
    </row>
    <row r="164" spans="1:4">
      <c r="A164" t="s">
        <v>425</v>
      </c>
      <c r="B164" t="s">
        <v>172</v>
      </c>
      <c r="C164" t="s">
        <v>436</v>
      </c>
      <c r="D164" s="2"/>
    </row>
    <row r="165" spans="1:4">
      <c r="A165" t="s">
        <v>425</v>
      </c>
      <c r="B165" t="s">
        <v>171</v>
      </c>
      <c r="C165" t="s">
        <v>437</v>
      </c>
      <c r="D165" s="2"/>
    </row>
    <row r="166" spans="1:4">
      <c r="A166" t="s">
        <v>438</v>
      </c>
      <c r="B166" t="s">
        <v>179</v>
      </c>
      <c r="C166" t="s">
        <v>439</v>
      </c>
      <c r="D166" s="2"/>
    </row>
    <row r="167" spans="1:4">
      <c r="A167" t="s">
        <v>438</v>
      </c>
      <c r="B167" t="s">
        <v>140</v>
      </c>
      <c r="C167" t="s">
        <v>440</v>
      </c>
      <c r="D167" s="2"/>
    </row>
    <row r="168" spans="1:4">
      <c r="A168" t="s">
        <v>438</v>
      </c>
      <c r="B168" t="s">
        <v>185</v>
      </c>
      <c r="C168" t="s">
        <v>441</v>
      </c>
      <c r="D168" s="2"/>
    </row>
    <row r="169" spans="1:4">
      <c r="A169" t="s">
        <v>438</v>
      </c>
      <c r="B169" t="s">
        <v>181</v>
      </c>
      <c r="C169" t="s">
        <v>442</v>
      </c>
      <c r="D169" s="2"/>
    </row>
    <row r="170" spans="1:4">
      <c r="A170" t="s">
        <v>438</v>
      </c>
      <c r="B170" t="s">
        <v>178</v>
      </c>
      <c r="C170" t="s">
        <v>443</v>
      </c>
      <c r="D170" s="2"/>
    </row>
    <row r="171" spans="1:4">
      <c r="A171" t="s">
        <v>438</v>
      </c>
      <c r="B171" t="s">
        <v>180</v>
      </c>
      <c r="C171" t="s">
        <v>444</v>
      </c>
      <c r="D171" s="2"/>
    </row>
    <row r="172" spans="1:4">
      <c r="A172" t="s">
        <v>438</v>
      </c>
      <c r="B172" t="s">
        <v>182</v>
      </c>
      <c r="C172" t="s">
        <v>445</v>
      </c>
      <c r="D172" s="2"/>
    </row>
    <row r="173" spans="1:4">
      <c r="A173" t="s">
        <v>438</v>
      </c>
      <c r="B173" t="s">
        <v>189</v>
      </c>
      <c r="C173" t="s">
        <v>446</v>
      </c>
      <c r="D173" s="2"/>
    </row>
    <row r="174" spans="1:4">
      <c r="A174" t="s">
        <v>438</v>
      </c>
      <c r="B174" t="s">
        <v>188</v>
      </c>
      <c r="C174" t="s">
        <v>447</v>
      </c>
      <c r="D174" s="2"/>
    </row>
    <row r="175" spans="1:4">
      <c r="A175" t="s">
        <v>438</v>
      </c>
      <c r="B175" t="s">
        <v>184</v>
      </c>
      <c r="C175" t="s">
        <v>448</v>
      </c>
      <c r="D175" s="2"/>
    </row>
    <row r="176" spans="1:4">
      <c r="A176" t="s">
        <v>438</v>
      </c>
      <c r="B176" t="s">
        <v>186</v>
      </c>
      <c r="C176" t="s">
        <v>449</v>
      </c>
      <c r="D176" s="2"/>
    </row>
    <row r="177" spans="1:4">
      <c r="A177" t="s">
        <v>438</v>
      </c>
      <c r="B177" t="s">
        <v>187</v>
      </c>
      <c r="C177" t="s">
        <v>450</v>
      </c>
      <c r="D177" s="2"/>
    </row>
    <row r="178" spans="1:4">
      <c r="A178" t="s">
        <v>438</v>
      </c>
      <c r="B178" t="s">
        <v>183</v>
      </c>
      <c r="C178" t="s">
        <v>451</v>
      </c>
      <c r="D178" s="2"/>
    </row>
    <row r="179" spans="1:4">
      <c r="A179" t="s">
        <v>452</v>
      </c>
      <c r="B179" t="s">
        <v>190</v>
      </c>
      <c r="C179" t="s">
        <v>453</v>
      </c>
      <c r="D179" s="2"/>
    </row>
    <row r="180" spans="1:4">
      <c r="A180" t="s">
        <v>454</v>
      </c>
      <c r="B180" t="s">
        <v>212</v>
      </c>
      <c r="C180" t="s">
        <v>455</v>
      </c>
      <c r="D180" s="2"/>
    </row>
    <row r="181" spans="1:4">
      <c r="A181" t="s">
        <v>454</v>
      </c>
      <c r="B181" t="s">
        <v>191</v>
      </c>
      <c r="C181" t="s">
        <v>456</v>
      </c>
      <c r="D181" s="2"/>
    </row>
    <row r="182" spans="1:4">
      <c r="A182" t="s">
        <v>454</v>
      </c>
      <c r="B182" t="s">
        <v>211</v>
      </c>
      <c r="C182" t="s">
        <v>457</v>
      </c>
      <c r="D182" s="2"/>
    </row>
    <row r="183" spans="1:4">
      <c r="A183" t="s">
        <v>454</v>
      </c>
      <c r="B183" t="s">
        <v>201</v>
      </c>
      <c r="C183" t="s">
        <v>458</v>
      </c>
      <c r="D183" s="2"/>
    </row>
    <row r="184" spans="1:4">
      <c r="A184" t="s">
        <v>454</v>
      </c>
      <c r="B184" t="s">
        <v>199</v>
      </c>
      <c r="C184" t="s">
        <v>459</v>
      </c>
      <c r="D184" s="2"/>
    </row>
    <row r="185" spans="1:4">
      <c r="A185" t="s">
        <v>454</v>
      </c>
      <c r="B185" t="s">
        <v>215</v>
      </c>
      <c r="C185" t="s">
        <v>460</v>
      </c>
      <c r="D185" s="2"/>
    </row>
    <row r="186" spans="1:4">
      <c r="A186" t="s">
        <v>454</v>
      </c>
      <c r="B186" t="s">
        <v>214</v>
      </c>
      <c r="C186" t="s">
        <v>461</v>
      </c>
      <c r="D186" s="2"/>
    </row>
    <row r="187" spans="1:4">
      <c r="A187" t="s">
        <v>454</v>
      </c>
      <c r="B187" t="s">
        <v>202</v>
      </c>
      <c r="C187" t="s">
        <v>462</v>
      </c>
      <c r="D187" s="2"/>
    </row>
    <row r="188" spans="1:4">
      <c r="A188" t="s">
        <v>454</v>
      </c>
      <c r="B188" t="s">
        <v>209</v>
      </c>
      <c r="C188" t="s">
        <v>463</v>
      </c>
      <c r="D188" s="2"/>
    </row>
    <row r="189" spans="1:4">
      <c r="A189" t="s">
        <v>454</v>
      </c>
      <c r="B189" t="s">
        <v>208</v>
      </c>
      <c r="C189" t="s">
        <v>464</v>
      </c>
      <c r="D189" s="2"/>
    </row>
    <row r="190" spans="1:4">
      <c r="A190" t="s">
        <v>454</v>
      </c>
      <c r="B190" t="s">
        <v>207</v>
      </c>
      <c r="C190" t="s">
        <v>465</v>
      </c>
      <c r="D190" s="2"/>
    </row>
    <row r="191" spans="1:4">
      <c r="A191" t="s">
        <v>454</v>
      </c>
      <c r="B191" t="s">
        <v>194</v>
      </c>
      <c r="C191" t="s">
        <v>466</v>
      </c>
      <c r="D191" s="2"/>
    </row>
    <row r="192" spans="1:4">
      <c r="A192" t="s">
        <v>454</v>
      </c>
      <c r="B192" t="s">
        <v>200</v>
      </c>
      <c r="C192" t="s">
        <v>467</v>
      </c>
      <c r="D192" s="2"/>
    </row>
    <row r="193" spans="1:4">
      <c r="A193" t="s">
        <v>454</v>
      </c>
      <c r="B193" t="s">
        <v>196</v>
      </c>
      <c r="C193" t="s">
        <v>468</v>
      </c>
      <c r="D193" s="2"/>
    </row>
    <row r="194" spans="1:4">
      <c r="A194" t="s">
        <v>454</v>
      </c>
      <c r="B194" t="s">
        <v>193</v>
      </c>
      <c r="C194" t="s">
        <v>469</v>
      </c>
      <c r="D194" s="2"/>
    </row>
    <row r="195" spans="1:4">
      <c r="A195" t="s">
        <v>454</v>
      </c>
      <c r="B195" t="s">
        <v>192</v>
      </c>
      <c r="C195" t="s">
        <v>470</v>
      </c>
      <c r="D195" s="2"/>
    </row>
    <row r="196" spans="1:4">
      <c r="A196" t="s">
        <v>454</v>
      </c>
      <c r="B196" t="s">
        <v>197</v>
      </c>
      <c r="C196" t="s">
        <v>471</v>
      </c>
      <c r="D196" s="2"/>
    </row>
    <row r="197" spans="1:4">
      <c r="A197" t="s">
        <v>454</v>
      </c>
      <c r="B197" t="s">
        <v>213</v>
      </c>
      <c r="C197" t="s">
        <v>472</v>
      </c>
      <c r="D197" s="2"/>
    </row>
    <row r="198" spans="1:4">
      <c r="A198" t="s">
        <v>454</v>
      </c>
      <c r="B198" t="s">
        <v>210</v>
      </c>
      <c r="C198" t="s">
        <v>473</v>
      </c>
      <c r="D198" s="2"/>
    </row>
    <row r="199" spans="1:4">
      <c r="A199" t="s">
        <v>454</v>
      </c>
      <c r="B199" t="s">
        <v>203</v>
      </c>
      <c r="C199" t="s">
        <v>474</v>
      </c>
      <c r="D199" s="2"/>
    </row>
    <row r="200" spans="1:4">
      <c r="A200" t="s">
        <v>454</v>
      </c>
      <c r="B200" t="s">
        <v>204</v>
      </c>
      <c r="C200" t="s">
        <v>475</v>
      </c>
      <c r="D200" s="2"/>
    </row>
    <row r="201" spans="1:4">
      <c r="A201" t="s">
        <v>454</v>
      </c>
      <c r="B201" t="s">
        <v>205</v>
      </c>
      <c r="C201" t="s">
        <v>476</v>
      </c>
      <c r="D201" s="2"/>
    </row>
    <row r="202" spans="1:4">
      <c r="A202" t="s">
        <v>454</v>
      </c>
      <c r="B202" t="s">
        <v>206</v>
      </c>
      <c r="C202" t="s">
        <v>477</v>
      </c>
      <c r="D202" s="2"/>
    </row>
    <row r="203" spans="1:4">
      <c r="A203" t="s">
        <v>478</v>
      </c>
      <c r="B203" t="s">
        <v>216</v>
      </c>
      <c r="C203" t="s">
        <v>479</v>
      </c>
      <c r="D203" s="2"/>
    </row>
    <row r="204" spans="1:4">
      <c r="A204" t="s">
        <v>478</v>
      </c>
      <c r="B204" t="s">
        <v>220</v>
      </c>
      <c r="C204" t="s">
        <v>480</v>
      </c>
      <c r="D204" s="2"/>
    </row>
    <row r="205" spans="1:4">
      <c r="A205" t="s">
        <v>478</v>
      </c>
      <c r="B205" t="s">
        <v>217</v>
      </c>
      <c r="C205" t="s">
        <v>481</v>
      </c>
      <c r="D205" s="2"/>
    </row>
    <row r="206" spans="1:4">
      <c r="A206" t="s">
        <v>478</v>
      </c>
      <c r="B206" t="s">
        <v>219</v>
      </c>
      <c r="C206" t="s">
        <v>482</v>
      </c>
      <c r="D206" s="2"/>
    </row>
    <row r="207" spans="1:4">
      <c r="A207" t="s">
        <v>478</v>
      </c>
      <c r="B207" t="s">
        <v>218</v>
      </c>
      <c r="C207" t="s">
        <v>483</v>
      </c>
      <c r="D207" s="2"/>
    </row>
    <row r="208" spans="1:4">
      <c r="A208" t="s">
        <v>490</v>
      </c>
      <c r="B208" t="s">
        <v>34</v>
      </c>
      <c r="C208" t="s">
        <v>490</v>
      </c>
    </row>
    <row r="209" spans="1:3">
      <c r="A209" t="s">
        <v>490</v>
      </c>
      <c r="B209" t="s">
        <v>33</v>
      </c>
      <c r="C209" t="s">
        <v>490</v>
      </c>
    </row>
    <row r="210" spans="1:3">
      <c r="A210" t="s">
        <v>490</v>
      </c>
      <c r="B210" t="s">
        <v>30</v>
      </c>
      <c r="C210" t="s">
        <v>490</v>
      </c>
    </row>
    <row r="211" spans="1:3">
      <c r="A211" t="s">
        <v>490</v>
      </c>
      <c r="B211" t="s">
        <v>46</v>
      </c>
      <c r="C211" t="s">
        <v>490</v>
      </c>
    </row>
    <row r="212" spans="1:3">
      <c r="A212" t="s">
        <v>490</v>
      </c>
      <c r="B212" t="s">
        <v>48</v>
      </c>
      <c r="C212" t="s">
        <v>490</v>
      </c>
    </row>
    <row r="213" spans="1:3">
      <c r="A213" t="s">
        <v>490</v>
      </c>
      <c r="B213" t="s">
        <v>75</v>
      </c>
      <c r="C213" t="s">
        <v>490</v>
      </c>
    </row>
    <row r="214" spans="1:3">
      <c r="A214" t="s">
        <v>490</v>
      </c>
      <c r="B214" t="s">
        <v>66</v>
      </c>
      <c r="C214" t="s">
        <v>490</v>
      </c>
    </row>
    <row r="215" spans="1:3">
      <c r="A215" t="s">
        <v>490</v>
      </c>
      <c r="B215" t="s">
        <v>88</v>
      </c>
      <c r="C215" t="s">
        <v>490</v>
      </c>
    </row>
    <row r="216" spans="1:3">
      <c r="A216" t="s">
        <v>490</v>
      </c>
      <c r="B216" t="s">
        <v>95</v>
      </c>
      <c r="C216" t="s">
        <v>490</v>
      </c>
    </row>
    <row r="217" spans="1:3">
      <c r="A217" t="s">
        <v>490</v>
      </c>
      <c r="B217" t="s">
        <v>94</v>
      </c>
      <c r="C217" t="s">
        <v>490</v>
      </c>
    </row>
    <row r="218" spans="1:3">
      <c r="A218" t="s">
        <v>490</v>
      </c>
      <c r="B218" t="s">
        <v>148</v>
      </c>
      <c r="C218" t="s">
        <v>490</v>
      </c>
    </row>
    <row r="219" spans="1:3">
      <c r="A219" t="s">
        <v>490</v>
      </c>
      <c r="B219" t="s">
        <v>150</v>
      </c>
      <c r="C219" t="s">
        <v>490</v>
      </c>
    </row>
    <row r="220" spans="1:3">
      <c r="A220" t="s">
        <v>490</v>
      </c>
      <c r="B220" t="s">
        <v>149</v>
      </c>
      <c r="C220" t="s">
        <v>490</v>
      </c>
    </row>
    <row r="221" spans="1:3">
      <c r="A221" t="s">
        <v>490</v>
      </c>
      <c r="B221" t="s">
        <v>154</v>
      </c>
      <c r="C221" t="s">
        <v>490</v>
      </c>
    </row>
    <row r="222" spans="1:3">
      <c r="A222" t="s">
        <v>490</v>
      </c>
      <c r="B222" t="s">
        <v>137</v>
      </c>
      <c r="C222" t="s">
        <v>490</v>
      </c>
    </row>
    <row r="223" spans="1:3">
      <c r="A223" t="s">
        <v>490</v>
      </c>
      <c r="B223" t="s">
        <v>163</v>
      </c>
      <c r="C223" t="s">
        <v>490</v>
      </c>
    </row>
    <row r="224" spans="1:3">
      <c r="A224" t="s">
        <v>490</v>
      </c>
      <c r="B224" t="s">
        <v>165</v>
      </c>
      <c r="C224" t="s">
        <v>490</v>
      </c>
    </row>
    <row r="225" spans="1:3">
      <c r="A225" t="s">
        <v>490</v>
      </c>
      <c r="B225" t="s">
        <v>164</v>
      </c>
      <c r="C225" t="s">
        <v>490</v>
      </c>
    </row>
    <row r="226" spans="1:3">
      <c r="A226" t="s">
        <v>490</v>
      </c>
      <c r="B226" t="s">
        <v>198</v>
      </c>
      <c r="C226" t="s">
        <v>490</v>
      </c>
    </row>
    <row r="227" spans="1:3">
      <c r="A227" t="s">
        <v>490</v>
      </c>
      <c r="B227" t="s">
        <v>195</v>
      </c>
      <c r="C227" t="s">
        <v>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9"/>
  <sheetViews>
    <sheetView topLeftCell="A205" workbookViewId="0">
      <selection activeCell="G221" sqref="G221:G223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222</v>
      </c>
    </row>
    <row r="2" spans="1:8">
      <c r="B2" s="4" t="s">
        <v>238</v>
      </c>
      <c r="C2" s="6" t="str">
        <f>IF('Choose Perms'!E3="y",'Choose Perms'!B3,"")</f>
        <v/>
      </c>
      <c r="G2" s="4" t="s">
        <v>239</v>
      </c>
      <c r="H2" s="6" t="str">
        <f>IF('Choose Perms'!E3="y","","- "&amp;'Choose Perms'!B3)</f>
        <v>- assign_perm_blog</v>
      </c>
    </row>
    <row r="3" spans="1:8">
      <c r="C3" s="6" t="str">
        <f>IF('Choose Perms'!E4="y",'Choose Perms'!B4,"")</f>
        <v/>
      </c>
      <c r="H3" s="6" t="str">
        <f>IF('Choose Perms'!E4="y","","- "&amp;'Choose Perms'!B4)</f>
        <v>- blog_post</v>
      </c>
    </row>
    <row r="4" spans="1:8">
      <c r="C4" s="6" t="str">
        <f>IF('Choose Perms'!E5="y",'Choose Perms'!B5,"")</f>
        <v/>
      </c>
      <c r="H4" s="6" t="str">
        <f>IF('Choose Perms'!E5="y","","- "&amp;'Choose Perms'!B5)</f>
        <v>- create_blogs</v>
      </c>
    </row>
    <row r="5" spans="1:8">
      <c r="C5" s="6" t="str">
        <f>IF('Choose Perms'!E6="y",'Choose Perms'!B6,"")</f>
        <v/>
      </c>
      <c r="H5" s="6" t="str">
        <f>IF('Choose Perms'!E6="y","","- "&amp;'Choose Perms'!B6)</f>
        <v>- read_blog</v>
      </c>
    </row>
    <row r="6" spans="1:8">
      <c r="C6" s="6" t="str">
        <f>IF('Choose Perms'!E7="y",'Choose Perms'!B7,"")</f>
        <v/>
      </c>
      <c r="H6" s="6" t="str">
        <f>IF('Choose Perms'!E7="y","","- "&amp;'Choose Perms'!B7)</f>
        <v>- admin_calendar</v>
      </c>
    </row>
    <row r="7" spans="1:8">
      <c r="C7" s="6" t="str">
        <f>IF('Choose Perms'!E8="y",'Choose Perms'!B8,"")</f>
        <v/>
      </c>
      <c r="H7" s="6" t="str">
        <f>IF('Choose Perms'!E8="y","","- "&amp;'Choose Perms'!B8)</f>
        <v>- add_events</v>
      </c>
    </row>
    <row r="8" spans="1:8">
      <c r="C8" s="6" t="str">
        <f>IF('Choose Perms'!E9="y",'Choose Perms'!B9,"")</f>
        <v/>
      </c>
      <c r="H8" s="6" t="str">
        <f>IF('Choose Perms'!E9="y","","- "&amp;'Choose Perms'!B9)</f>
        <v>- change_events</v>
      </c>
    </row>
    <row r="9" spans="1:8">
      <c r="C9" s="6" t="str">
        <f>IF('Choose Perms'!E10="y",'Choose Perms'!B10,"")</f>
        <v/>
      </c>
      <c r="H9" s="6" t="str">
        <f>IF('Choose Perms'!E10="y","","- "&amp;'Choose Perms'!B10)</f>
        <v>- view_calendar</v>
      </c>
    </row>
    <row r="10" spans="1:8">
      <c r="C10" s="6" t="str">
        <f>IF('Choose Perms'!E11="y",'Choose Perms'!B11,"")</f>
        <v/>
      </c>
      <c r="H10" s="6" t="str">
        <f>IF('Choose Perms'!E11="y","","- "&amp;'Choose Perms'!B11)</f>
        <v>- view_events</v>
      </c>
    </row>
    <row r="11" spans="1:8">
      <c r="C11" s="6" t="str">
        <f>IF('Choose Perms'!E12="y",'Choose Perms'!B12,"")</f>
        <v/>
      </c>
      <c r="H11" s="6" t="str">
        <f>IF('Choose Perms'!E12="y","","- "&amp;'Choose Perms'!B12)</f>
        <v>- view_tiki_calendar</v>
      </c>
    </row>
    <row r="12" spans="1:8">
      <c r="C12" s="6" t="str">
        <f>IF('Choose Perms'!E13="y",'Choose Perms'!B13,"")</f>
        <v/>
      </c>
      <c r="H12" s="6" t="str">
        <f>IF('Choose Perms'!E13="y","","- "&amp;'Choose Perms'!B13)</f>
        <v>- admin_categories</v>
      </c>
    </row>
    <row r="13" spans="1:8">
      <c r="C13" s="6" t="str">
        <f>IF('Choose Perms'!E14="y",'Choose Perms'!B14,"")</f>
        <v/>
      </c>
      <c r="H13" s="6" t="str">
        <f>IF('Choose Perms'!E14="y","","- "&amp;'Choose Perms'!B14)</f>
        <v>- edit_categorized</v>
      </c>
    </row>
    <row r="14" spans="1:8">
      <c r="C14" s="6" t="str">
        <f>IF('Choose Perms'!E15="y",'Choose Perms'!B15,"")</f>
        <v/>
      </c>
      <c r="H14" s="6" t="str">
        <f>IF('Choose Perms'!E15="y","","- "&amp;'Choose Perms'!B15)</f>
        <v>- view_categories</v>
      </c>
    </row>
    <row r="15" spans="1:8">
      <c r="C15" s="6" t="str">
        <f>IF('Choose Perms'!E16="y",'Choose Perms'!B16,"")</f>
        <v/>
      </c>
      <c r="H15" s="6" t="str">
        <f>IF('Choose Perms'!E16="y","","- "&amp;'Choose Perms'!B16)</f>
        <v>- view_categorized</v>
      </c>
    </row>
    <row r="16" spans="1:8">
      <c r="C16" s="6" t="str">
        <f>IF('Choose Perms'!E17="y",'Choose Perms'!B17,"")</f>
        <v/>
      </c>
      <c r="H16" s="6" t="str">
        <f>IF('Choose Perms'!E17="y","","- "&amp;'Choose Perms'!B17)</f>
        <v>- admin_charts</v>
      </c>
    </row>
    <row r="17" spans="3:8">
      <c r="C17" s="6" t="str">
        <f>IF('Choose Perms'!E18="y",'Choose Perms'!B18,"")</f>
        <v/>
      </c>
      <c r="H17" s="6" t="str">
        <f>IF('Choose Perms'!E18="y","","- "&amp;'Choose Perms'!B18)</f>
        <v>- autoval_chart_suggestio</v>
      </c>
    </row>
    <row r="18" spans="3:8">
      <c r="C18" s="6" t="str">
        <f>IF(C17="",IF('Choose Perms'!E19="y",'Choose Perms'!B19,""),IF('Choose Perms'!E19="y",C17&amp;" ,
"&amp;'Choose Perms'!B19,C17))</f>
        <v/>
      </c>
      <c r="H18" s="6" t="str">
        <f>IF('Choose Perms'!E19="y","","- "&amp;'Choose Perms'!B19)</f>
        <v>- suggest_chart_item</v>
      </c>
    </row>
    <row r="19" spans="3:8">
      <c r="C19" s="6" t="str">
        <f>IF(C18="",IF('Choose Perms'!E20="y",'Choose Perms'!B20,""),IF('Choose Perms'!E20="y",C18&amp;" ,
"&amp;'Choose Perms'!B20,C18))</f>
        <v/>
      </c>
      <c r="H19" s="6" t="str">
        <f>IF('Choose Perms'!E20="y","","- "&amp;'Choose Perms'!B20)</f>
        <v>- view_chart</v>
      </c>
    </row>
    <row r="20" spans="3:8">
      <c r="C20" s="6" t="str">
        <f>IF(C19="",IF('Choose Perms'!E21="y",'Choose Perms'!B21,""),IF('Choose Perms'!E21="y",C19&amp;" ,
"&amp;'Choose Perms'!B21,C19))</f>
        <v/>
      </c>
      <c r="H20" s="6" t="str">
        <f>IF('Choose Perms'!E21="y","","- "&amp;'Choose Perms'!B21)</f>
        <v>- vote_chart</v>
      </c>
    </row>
    <row r="21" spans="3:8">
      <c r="C21" s="6" t="str">
        <f>IF(C20="",IF('Choose Perms'!E22="y",'Choose Perms'!B22,""),IF('Choose Perms'!E22="y",C20&amp;" ,
"&amp;'Choose Perms'!B22,C20))</f>
        <v/>
      </c>
      <c r="H21" s="6" t="str">
        <f>IF('Choose Perms'!E22="y","","- "&amp;'Choose Perms'!B22)</f>
        <v>- admin_chat</v>
      </c>
    </row>
    <row r="22" spans="3:8">
      <c r="C22" s="6" t="str">
        <f>IF(C21="",IF('Choose Perms'!E23="y",'Choose Perms'!B23,""),IF('Choose Perms'!E23="y",C21&amp;" ,
"&amp;'Choose Perms'!B23,C21))</f>
        <v/>
      </c>
      <c r="H22" s="6" t="str">
        <f>IF('Choose Perms'!E23="y","","- "&amp;'Choose Perms'!B23)</f>
        <v>- chat</v>
      </c>
    </row>
    <row r="23" spans="3:8">
      <c r="C23" s="6" t="str">
        <f>IF(C22="",IF('Choose Perms'!E24="y",'Choose Perms'!B24,""),IF('Choose Perms'!E24="y",C22&amp;" ,
"&amp;'Choose Perms'!B24,C22))</f>
        <v/>
      </c>
      <c r="H23" s="6" t="str">
        <f>IF('Choose Perms'!E24="y","","- "&amp;'Choose Perms'!B24)</f>
        <v>- admin_cms</v>
      </c>
    </row>
    <row r="24" spans="3:8">
      <c r="C24" s="6" t="str">
        <f>IF(C23="",IF('Choose Perms'!E25="y",'Choose Perms'!B25,""),IF('Choose Perms'!E25="y",C23&amp;" ,
"&amp;'Choose Perms'!B25,C23))</f>
        <v/>
      </c>
      <c r="H24" s="6" t="str">
        <f>IF('Choose Perms'!E25="y","","- "&amp;'Choose Perms'!B25)</f>
        <v>- approve_submission</v>
      </c>
    </row>
    <row r="25" spans="3:8">
      <c r="C25" s="6" t="str">
        <f>IF(C24="",IF('Choose Perms'!E26="y",'Choose Perms'!B26,""),IF('Choose Perms'!E26="y",C24&amp;" ,
"&amp;'Choose Perms'!B26,C24))</f>
        <v/>
      </c>
      <c r="H25" s="6" t="str">
        <f>IF('Choose Perms'!E26="y","","- "&amp;'Choose Perms'!B26)</f>
        <v>- articles_admin_topics</v>
      </c>
    </row>
    <row r="26" spans="3:8">
      <c r="C26" s="6" t="str">
        <f>IF(C25="",IF('Choose Perms'!E27="y",'Choose Perms'!B27,""),IF('Choose Perms'!E27="y",C25&amp;" ,
"&amp;'Choose Perms'!B27,C25))</f>
        <v/>
      </c>
      <c r="H26" s="6" t="str">
        <f>IF('Choose Perms'!E27="y","","- "&amp;'Choose Perms'!B27)</f>
        <v>- articles_admin_types</v>
      </c>
    </row>
    <row r="27" spans="3:8">
      <c r="C27" s="6" t="str">
        <f>IF(C26="",IF('Choose Perms'!E28="y",'Choose Perms'!B28,""),IF('Choose Perms'!E28="y",C26&amp;" ,
"&amp;'Choose Perms'!B28,C26))</f>
        <v/>
      </c>
      <c r="H27" s="6" t="str">
        <f>IF('Choose Perms'!E28="y","","- "&amp;'Choose Perms'!B28)</f>
        <v>- articles_read_heading</v>
      </c>
    </row>
    <row r="28" spans="3:8">
      <c r="C28" s="6" t="str">
        <f>IF(C27="",IF('Choose Perms'!E29="y",'Choose Perms'!B29,""),IF('Choose Perms'!E29="y",C27&amp;" ,
"&amp;'Choose Perms'!B29,C27))</f>
        <v/>
      </c>
      <c r="H28" s="6" t="str">
        <f>IF('Choose Perms'!E29="y","","- "&amp;'Choose Perms'!B29)</f>
        <v>- autoapprove_submission</v>
      </c>
    </row>
    <row r="29" spans="3:8">
      <c r="C29" s="6" t="str">
        <f>IF(C28="",IF('Choose Perms'!E30="y",'Choose Perms'!B30,""),IF('Choose Perms'!E30="y",C28&amp;" ,
"&amp;'Choose Perms'!B30,C28))</f>
        <v/>
      </c>
      <c r="H29" s="6" t="str">
        <f>IF('Choose Perms'!E30="y","","- "&amp;'Choose Perms'!B30)</f>
        <v>- edit_article</v>
      </c>
    </row>
    <row r="30" spans="3:8">
      <c r="C30" s="6" t="str">
        <f>IF(C29="",IF('Choose Perms'!E31="y",'Choose Perms'!B31,""),IF('Choose Perms'!E31="y",C29&amp;" ,
"&amp;'Choose Perms'!B31,C29))</f>
        <v/>
      </c>
      <c r="H30" s="6" t="str">
        <f>IF('Choose Perms'!E31="y","","- "&amp;'Choose Perms'!B31)</f>
        <v>- edit_submission</v>
      </c>
    </row>
    <row r="31" spans="3:8">
      <c r="C31" s="6" t="str">
        <f>IF(C30="",IF('Choose Perms'!E32="y",'Choose Perms'!B32,""),IF('Choose Perms'!E32="y",C30&amp;" ,
"&amp;'Choose Perms'!B32,C30))</f>
        <v/>
      </c>
      <c r="H31" s="6" t="str">
        <f>IF('Choose Perms'!E32="y","","- "&amp;'Choose Perms'!B32)</f>
        <v>- read_article</v>
      </c>
    </row>
    <row r="32" spans="3:8">
      <c r="C32" s="6" t="str">
        <f>IF(C31="",IF('Choose Perms'!E33="y",'Choose Perms'!B33,""),IF('Choose Perms'!E33="y",C31&amp;" ,
"&amp;'Choose Perms'!B33,C31))</f>
        <v/>
      </c>
      <c r="H32" s="6" t="str">
        <f>IF('Choose Perms'!E33="y","","- "&amp;'Choose Perms'!B33)</f>
        <v>- remove_article</v>
      </c>
    </row>
    <row r="33" spans="3:8">
      <c r="C33" s="6" t="str">
        <f>IF(C32="",IF('Choose Perms'!E34="y",'Choose Perms'!B34,""),IF('Choose Perms'!E34="y",C32&amp;" ,
"&amp;'Choose Perms'!B34,C32))</f>
        <v/>
      </c>
      <c r="H33" s="6" t="str">
        <f>IF('Choose Perms'!E34="y","","- "&amp;'Choose Perms'!B34)</f>
        <v>- remove_submission</v>
      </c>
    </row>
    <row r="34" spans="3:8">
      <c r="C34" s="6" t="str">
        <f>IF(C33="",IF('Choose Perms'!E35="y",'Choose Perms'!B35,""),IF('Choose Perms'!E35="y",C33&amp;" ,
"&amp;'Choose Perms'!B35,C33))</f>
        <v/>
      </c>
      <c r="H34" s="6" t="str">
        <f>IF('Choose Perms'!E35="y","","- "&amp;'Choose Perms'!B35)</f>
        <v>- submit_article</v>
      </c>
    </row>
    <row r="35" spans="3:8">
      <c r="C35" s="6" t="str">
        <f>IF(C34="",IF('Choose Perms'!E36="y",'Choose Perms'!B36,""),IF('Choose Perms'!E36="y",C34&amp;" ,
"&amp;'Choose Perms'!B36,C34))</f>
        <v/>
      </c>
      <c r="H35" s="6" t="str">
        <f>IF('Choose Perms'!E36="y","","- "&amp;'Choose Perms'!B36)</f>
        <v>- topic_read</v>
      </c>
    </row>
    <row r="36" spans="3:8">
      <c r="C36" s="6" t="str">
        <f>IF(C35="",IF('Choose Perms'!E37="y",'Choose Perms'!B37,""),IF('Choose Perms'!E37="y",C35&amp;" ,
"&amp;'Choose Perms'!B37,C35))</f>
        <v/>
      </c>
      <c r="H36" s="6" t="str">
        <f>IF('Choose Perms'!E37="y","","- "&amp;'Choose Perms'!B37)</f>
        <v>- admin_received_articles</v>
      </c>
    </row>
    <row r="37" spans="3:8">
      <c r="C37" s="6" t="str">
        <f>IF(C36="",IF('Choose Perms'!E38="y",'Choose Perms'!B38,""),IF('Choose Perms'!E38="y",C36&amp;" ,
"&amp;'Choose Perms'!B38,C36))</f>
        <v/>
      </c>
      <c r="H37" s="6" t="str">
        <f>IF('Choose Perms'!E38="y","","- "&amp;'Choose Perms'!B38)</f>
        <v>- admin_received_pages</v>
      </c>
    </row>
    <row r="38" spans="3:8">
      <c r="C38" s="6" t="str">
        <f>IF(C37="",IF('Choose Perms'!E39="y",'Choose Perms'!B39,""),IF('Choose Perms'!E39="y",C37&amp;" ,
"&amp;'Choose Perms'!B39,C37))</f>
        <v/>
      </c>
      <c r="H38" s="6" t="str">
        <f>IF('Choose Perms'!E39="y","","- "&amp;'Choose Perms'!B39)</f>
        <v>- send_articles</v>
      </c>
    </row>
    <row r="39" spans="3:8">
      <c r="C39" s="6" t="str">
        <f>IF(C38="",IF('Choose Perms'!E40="y",'Choose Perms'!B40,""),IF('Choose Perms'!E40="y",C38&amp;" ,
"&amp;'Choose Perms'!B40,C38))</f>
        <v/>
      </c>
      <c r="H39" s="6" t="str">
        <f>IF('Choose Perms'!E40="y","","- "&amp;'Choose Perms'!B40)</f>
        <v>- sendme_articles</v>
      </c>
    </row>
    <row r="40" spans="3:8">
      <c r="C40" s="6" t="str">
        <f>IF(C39="",IF('Choose Perms'!E41="y",'Choose Perms'!B41,""),IF('Choose Perms'!E41="y",C39&amp;" ,
"&amp;'Choose Perms'!B41,C39))</f>
        <v/>
      </c>
      <c r="H40" s="6" t="str">
        <f>IF('Choose Perms'!E41="y","","- "&amp;'Choose Perms'!B41)</f>
        <v>- sendme_pages</v>
      </c>
    </row>
    <row r="41" spans="3:8">
      <c r="C41" s="6" t="str">
        <f>IF(C40="",IF('Choose Perms'!E42="y",'Choose Perms'!B42,""),IF('Choose Perms'!E42="y",C40&amp;" ,
"&amp;'Choose Perms'!B42,C40))</f>
        <v/>
      </c>
      <c r="H41" s="6" t="str">
        <f>IF('Choose Perms'!E42="y","","- "&amp;'Choose Perms'!B42)</f>
        <v>- send_pages</v>
      </c>
    </row>
    <row r="42" spans="3:8">
      <c r="C42" s="6" t="str">
        <f>IF(C41="",IF('Choose Perms'!E43="y",'Choose Perms'!B43,""),IF('Choose Perms'!E43="y",C41&amp;" ,
"&amp;'Choose Perms'!B43,C41))</f>
        <v/>
      </c>
      <c r="H42" s="6" t="str">
        <f>IF('Choose Perms'!E43="y","","- "&amp;'Choose Perms'!B43)</f>
        <v>- admin_comments</v>
      </c>
    </row>
    <row r="43" spans="3:8">
      <c r="C43" s="6" t="str">
        <f>IF(C42="",IF('Choose Perms'!E44="y",'Choose Perms'!B44,""),IF('Choose Perms'!E44="y",C42&amp;" ,
"&amp;'Choose Perms'!B44,C42))</f>
        <v/>
      </c>
      <c r="H43" s="6" t="str">
        <f>IF('Choose Perms'!E44="y","","- "&amp;'Choose Perms'!B44)</f>
        <v>- edit_comments</v>
      </c>
    </row>
    <row r="44" spans="3:8">
      <c r="C44" s="6" t="str">
        <f>IF(C43="",IF('Choose Perms'!E45="y",'Choose Perms'!B45,""),IF('Choose Perms'!E45="y",C43&amp;" ,
"&amp;'Choose Perms'!B45,C43))</f>
        <v/>
      </c>
      <c r="H44" s="6" t="str">
        <f>IF('Choose Perms'!E45="y","","- "&amp;'Choose Perms'!B45)</f>
        <v>- post_comments</v>
      </c>
    </row>
    <row r="45" spans="3:8">
      <c r="C45" s="6" t="str">
        <f>IF(C44="",IF('Choose Perms'!E46="y",'Choose Perms'!B46,""),IF('Choose Perms'!E46="y",C44&amp;" ,
"&amp;'Choose Perms'!B46,C44))</f>
        <v/>
      </c>
      <c r="H45" s="6" t="str">
        <f>IF('Choose Perms'!E46="y","","- "&amp;'Choose Perms'!B46)</f>
        <v>- read_comments</v>
      </c>
    </row>
    <row r="46" spans="3:8">
      <c r="C46" s="6" t="str">
        <f>IF(C45="",IF('Choose Perms'!E47="y",'Choose Perms'!B47,""),IF('Choose Perms'!E47="y",C45&amp;" ,
"&amp;'Choose Perms'!B47,C45))</f>
        <v/>
      </c>
      <c r="H46" s="6" t="str">
        <f>IF('Choose Perms'!E47="y","","- "&amp;'Choose Perms'!B47)</f>
        <v>- remove_comments</v>
      </c>
    </row>
    <row r="47" spans="3:8">
      <c r="C47" s="6" t="str">
        <f>IF(C46="",IF('Choose Perms'!E48="y",'Choose Perms'!B48,""),IF('Choose Perms'!E48="y",C46&amp;" ,
"&amp;'Choose Perms'!B48,C46))</f>
        <v/>
      </c>
      <c r="H47" s="6" t="str">
        <f>IF('Choose Perms'!E48="y","","- "&amp;'Choose Perms'!B48)</f>
        <v>- vote_comments</v>
      </c>
    </row>
    <row r="48" spans="3:8">
      <c r="C48" s="6" t="str">
        <f>IF(C47="",IF('Choose Perms'!E49="y",'Choose Perms'!B49,""),IF('Choose Perms'!E49="y",C47&amp;" ,
"&amp;'Choose Perms'!B49,C47))</f>
        <v/>
      </c>
      <c r="H48" s="6" t="str">
        <f>IF('Choose Perms'!E49="y","","- "&amp;'Choose Perms'!B49)</f>
        <v>- list_users</v>
      </c>
    </row>
    <row r="49" spans="3:8">
      <c r="C49" s="6" t="str">
        <f>IF(C48="",IF('Choose Perms'!E50="y",'Choose Perms'!B50,""),IF('Choose Perms'!E50="y",C48&amp;" ,
"&amp;'Choose Perms'!B50,C48))</f>
        <v/>
      </c>
      <c r="H49" s="6" t="str">
        <f>IF('Choose Perms'!E50="y","","- "&amp;'Choose Perms'!B50)</f>
        <v>- admin_content_templates</v>
      </c>
    </row>
    <row r="50" spans="3:8">
      <c r="C50" s="6" t="str">
        <f>IF(C49="",IF('Choose Perms'!E51="y",'Choose Perms'!B51,""),IF('Choose Perms'!E51="y",C49&amp;" ,
"&amp;'Choose Perms'!B51,C49))</f>
        <v/>
      </c>
      <c r="H50" s="6" t="str">
        <f>IF('Choose Perms'!E51="y","","- "&amp;'Choose Perms'!B51)</f>
        <v>- edit_content_templates</v>
      </c>
    </row>
    <row r="51" spans="3:8">
      <c r="C51" s="6" t="str">
        <f>IF(C50="",IF('Choose Perms'!E52="y",'Choose Perms'!B52,""),IF('Choose Perms'!E52="y",C50&amp;" ,
"&amp;'Choose Perms'!B52,C50))</f>
        <v/>
      </c>
      <c r="H51" s="6" t="str">
        <f>IF('Choose Perms'!E52="y","","- "&amp;'Choose Perms'!B52)</f>
        <v>- use_content_templates</v>
      </c>
    </row>
    <row r="52" spans="3:8">
      <c r="C52" s="6" t="str">
        <f>IF(C51="",IF('Choose Perms'!E53="y",'Choose Perms'!B53,""),IF('Choose Perms'!E53="y",C51&amp;" ,
"&amp;'Choose Perms'!B53,C51))</f>
        <v/>
      </c>
      <c r="H52" s="6" t="str">
        <f>IF('Choose Perms'!E53="y","","- "&amp;'Choose Perms'!B53)</f>
        <v>- admin_contribution</v>
      </c>
    </row>
    <row r="53" spans="3:8">
      <c r="C53" s="6" t="str">
        <f>IF(C52="",IF('Choose Perms'!E54="y",'Choose Perms'!B54,""),IF('Choose Perms'!E54="y",C52&amp;" ,
"&amp;'Choose Perms'!B54,C52))</f>
        <v/>
      </c>
      <c r="H53" s="6" t="str">
        <f>IF('Choose Perms'!E54="y","","- "&amp;'Choose Perms'!B54)</f>
        <v>- admin_directory</v>
      </c>
    </row>
    <row r="54" spans="3:8">
      <c r="C54" s="6" t="str">
        <f>IF(C53="",IF('Choose Perms'!E55="y",'Choose Perms'!B55,""),IF('Choose Perms'!E55="y",C53&amp;" ,
"&amp;'Choose Perms'!B55,C53))</f>
        <v/>
      </c>
      <c r="H54" s="6" t="str">
        <f>IF('Choose Perms'!E55="y","","- "&amp;'Choose Perms'!B55)</f>
        <v>- admin_directory_cats</v>
      </c>
    </row>
    <row r="55" spans="3:8">
      <c r="C55" s="6" t="str">
        <f>IF(C54="",IF('Choose Perms'!E56="y",'Choose Perms'!B56,""),IF('Choose Perms'!E56="y",C54&amp;" ,
"&amp;'Choose Perms'!B56,C54))</f>
        <v/>
      </c>
      <c r="H55" s="6" t="str">
        <f>IF('Choose Perms'!E56="y","","- "&amp;'Choose Perms'!B56)</f>
        <v>- admin_directory_sites</v>
      </c>
    </row>
    <row r="56" spans="3:8">
      <c r="C56" s="6" t="str">
        <f>IF(C55="",IF('Choose Perms'!E57="y",'Choose Perms'!B57,""),IF('Choose Perms'!E57="y",C55&amp;" ,
"&amp;'Choose Perms'!B57,C55))</f>
        <v/>
      </c>
      <c r="H56" s="6" t="str">
        <f>IF('Choose Perms'!E57="y","","- "&amp;'Choose Perms'!B57)</f>
        <v>- autosubmit_link</v>
      </c>
    </row>
    <row r="57" spans="3:8">
      <c r="C57" s="6" t="str">
        <f>IF(C56="",IF('Choose Perms'!E58="y",'Choose Perms'!B58,""),IF('Choose Perms'!E58="y",C56&amp;" ,
"&amp;'Choose Perms'!B58,C56))</f>
        <v/>
      </c>
      <c r="H57" s="6" t="str">
        <f>IF('Choose Perms'!E58="y","","- "&amp;'Choose Perms'!B58)</f>
        <v>- submit_link</v>
      </c>
    </row>
    <row r="58" spans="3:8">
      <c r="C58" s="6" t="str">
        <f>IF(C57="",IF('Choose Perms'!E59="y",'Choose Perms'!B59,""),IF('Choose Perms'!E59="y",C57&amp;" ,
"&amp;'Choose Perms'!B59,C57))</f>
        <v/>
      </c>
      <c r="H58" s="6" t="str">
        <f>IF('Choose Perms'!E59="y","","- "&amp;'Choose Perms'!B59)</f>
        <v>- validate_links</v>
      </c>
    </row>
    <row r="59" spans="3:8">
      <c r="C59" s="6" t="str">
        <f>IF(C58="",IF('Choose Perms'!E60="y",'Choose Perms'!B60,""),IF('Choose Perms'!E60="y",C58&amp;" ,
"&amp;'Choose Perms'!B60,C58))</f>
        <v/>
      </c>
      <c r="H59" s="6" t="str">
        <f>IF('Choose Perms'!E60="y","","- "&amp;'Choose Perms'!B60)</f>
        <v>- view_directory</v>
      </c>
    </row>
    <row r="60" spans="3:8">
      <c r="C60" s="6" t="str">
        <f>IF(C59="",IF('Choose Perms'!E61="y",'Choose Perms'!B61,""),IF('Choose Perms'!E61="y",C59&amp;" ,
"&amp;'Choose Perms'!B61,C59))</f>
        <v/>
      </c>
      <c r="H60" s="6" t="str">
        <f>IF('Choose Perms'!E61="y","","- "&amp;'Choose Perms'!B61)</f>
        <v>- admin_drawings</v>
      </c>
    </row>
    <row r="61" spans="3:8">
      <c r="C61" s="6" t="str">
        <f>IF(C60="",IF('Choose Perms'!E62="y",'Choose Perms'!B62,""),IF('Choose Perms'!E62="y",C60&amp;" ,
"&amp;'Choose Perms'!B62,C60))</f>
        <v/>
      </c>
      <c r="H61" s="6" t="str">
        <f>IF('Choose Perms'!E62="y","","- "&amp;'Choose Perms'!B62)</f>
        <v>- edit_drawings</v>
      </c>
    </row>
    <row r="62" spans="3:8">
      <c r="C62" s="6" t="str">
        <f>IF(C61="",IF('Choose Perms'!E63="y",'Choose Perms'!B63,""),IF('Choose Perms'!E63="y",C61&amp;" ,
"&amp;'Choose Perms'!B63,C61))</f>
        <v/>
      </c>
      <c r="H62" s="6" t="str">
        <f>IF('Choose Perms'!E63="y","","- "&amp;'Choose Perms'!B63)</f>
        <v>- admin_faqs</v>
      </c>
    </row>
    <row r="63" spans="3:8">
      <c r="C63" s="6" t="str">
        <f>IF(C62="",IF('Choose Perms'!E64="y",'Choose Perms'!B64,""),IF('Choose Perms'!E64="y",C62&amp;" ,
"&amp;'Choose Perms'!B64,C62))</f>
        <v/>
      </c>
      <c r="H63" s="6" t="str">
        <f>IF('Choose Perms'!E64="y","","- "&amp;'Choose Perms'!B64)</f>
        <v>- suggest_faq</v>
      </c>
    </row>
    <row r="64" spans="3:8">
      <c r="C64" s="6" t="str">
        <f>IF(C63="",IF('Choose Perms'!E65="y",'Choose Perms'!B65,""),IF('Choose Perms'!E65="y",C63&amp;" ,
"&amp;'Choose Perms'!B65,C63))</f>
        <v/>
      </c>
      <c r="H64" s="6" t="str">
        <f>IF('Choose Perms'!E65="y","","- "&amp;'Choose Perms'!B65)</f>
        <v>- view_faqs</v>
      </c>
    </row>
    <row r="65" spans="3:8">
      <c r="C65" s="6" t="str">
        <f>IF(C64="",IF('Choose Perms'!E66="y",'Choose Perms'!B66,""),IF('Choose Perms'!E66="y",C64&amp;" ,
"&amp;'Choose Perms'!B66,C64))</f>
        <v/>
      </c>
      <c r="H65" s="6" t="str">
        <f>IF('Choose Perms'!E66="y","","- "&amp;'Choose Perms'!B66)</f>
        <v>- admin_file_galleries</v>
      </c>
    </row>
    <row r="66" spans="3:8">
      <c r="C66" s="6" t="str">
        <f>IF(C65="",IF('Choose Perms'!E67="y",'Choose Perms'!B67,""),IF('Choose Perms'!E67="y",C65&amp;" ,
"&amp;'Choose Perms'!B67,C65))</f>
        <v/>
      </c>
      <c r="H66" s="6" t="str">
        <f>IF('Choose Perms'!E67="y","","- "&amp;'Choose Perms'!B67)</f>
        <v>- assign_perm_file_gallery</v>
      </c>
    </row>
    <row r="67" spans="3:8">
      <c r="C67" s="6" t="str">
        <f>IF(C66="",IF('Choose Perms'!E68="y",'Choose Perms'!B68,""),IF('Choose Perms'!E68="y",C66&amp;" ,
"&amp;'Choose Perms'!B68,C66))</f>
        <v/>
      </c>
      <c r="H67" s="6" t="str">
        <f>IF('Choose Perms'!E68="y","","- "&amp;'Choose Perms'!B68)</f>
        <v>- batch_upload_file_dir</v>
      </c>
    </row>
    <row r="68" spans="3:8">
      <c r="C68" s="6" t="str">
        <f>IF(C67="",IF('Choose Perms'!E69="y",'Choose Perms'!B69,""),IF('Choose Perms'!E69="y",C67&amp;" ,
"&amp;'Choose Perms'!B69,C67))</f>
        <v/>
      </c>
      <c r="H68" s="6" t="str">
        <f>IF('Choose Perms'!E69="y","","- "&amp;'Choose Perms'!B69)</f>
        <v>- batch_upload_files</v>
      </c>
    </row>
    <row r="69" spans="3:8">
      <c r="C69" s="6" t="str">
        <f>IF(C68="",IF('Choose Perms'!E70="y",'Choose Perms'!B70,""),IF('Choose Perms'!E70="y",C68&amp;" ,
"&amp;'Choose Perms'!B70,C68))</f>
        <v/>
      </c>
      <c r="H69" s="6" t="str">
        <f>IF('Choose Perms'!E70="y","","- "&amp;'Choose Perms'!B70)</f>
        <v>- create_file_galleries</v>
      </c>
    </row>
    <row r="70" spans="3:8">
      <c r="C70" s="6" t="str">
        <f>IF(C69="",IF('Choose Perms'!E71="y",'Choose Perms'!B71,""),IF('Choose Perms'!E71="y",C69&amp;" ,
"&amp;'Choose Perms'!B71,C69))</f>
        <v/>
      </c>
      <c r="H70" s="6" t="str">
        <f>IF('Choose Perms'!E71="y","","- "&amp;'Choose Perms'!B71)</f>
        <v>- download_files</v>
      </c>
    </row>
    <row r="71" spans="3:8">
      <c r="C71" s="6" t="str">
        <f>IF(C70="",IF('Choose Perms'!E72="y",'Choose Perms'!B72,""),IF('Choose Perms'!E72="y",C70&amp;" ,
"&amp;'Choose Perms'!B72,C70))</f>
        <v/>
      </c>
      <c r="H71" s="6" t="str">
        <f>IF('Choose Perms'!E72="y","","- "&amp;'Choose Perms'!B72)</f>
        <v>- edit_gallery_file</v>
      </c>
    </row>
    <row r="72" spans="3:8">
      <c r="C72" s="6" t="str">
        <f>IF(C71="",IF('Choose Perms'!E73="y",'Choose Perms'!B73,""),IF('Choose Perms'!E73="y",C71&amp;" ,
"&amp;'Choose Perms'!B73,C71))</f>
        <v/>
      </c>
      <c r="H72" s="6" t="str">
        <f>IF('Choose Perms'!E73="y","","- "&amp;'Choose Perms'!B73)</f>
        <v>- list_file_galleries</v>
      </c>
    </row>
    <row r="73" spans="3:8">
      <c r="C73" s="6" t="str">
        <f>IF(C72="",IF('Choose Perms'!E74="y",'Choose Perms'!B74,""),IF('Choose Perms'!E74="y",C72&amp;" ,
"&amp;'Choose Perms'!B74,C72))</f>
        <v/>
      </c>
      <c r="H73" s="6" t="str">
        <f>IF('Choose Perms'!E74="y","","- "&amp;'Choose Perms'!B74)</f>
        <v>- upload_files</v>
      </c>
    </row>
    <row r="74" spans="3:8">
      <c r="C74" s="6" t="str">
        <f>IF(C73="",IF('Choose Perms'!E75="y",'Choose Perms'!B75,""),IF('Choose Perms'!E75="y",C73&amp;" ,
"&amp;'Choose Perms'!B75,C73))</f>
        <v/>
      </c>
      <c r="H74" s="6" t="str">
        <f>IF('Choose Perms'!E75="y","","- "&amp;'Choose Perms'!B75)</f>
        <v>- view_fgal_explorer</v>
      </c>
    </row>
    <row r="75" spans="3:8">
      <c r="C75" s="6" t="str">
        <f>IF(C74="",IF('Choose Perms'!E76="y",'Choose Perms'!B76,""),IF('Choose Perms'!E76="y",C74&amp;" ,
"&amp;'Choose Perms'!B76,C74))</f>
        <v/>
      </c>
      <c r="H75" s="6" t="str">
        <f>IF('Choose Perms'!E76="y","","- "&amp;'Choose Perms'!B76)</f>
        <v>- view_fgal_path</v>
      </c>
    </row>
    <row r="76" spans="3:8">
      <c r="C76" s="6" t="str">
        <f>IF(C75="",IF('Choose Perms'!E77="y",'Choose Perms'!B77,""),IF('Choose Perms'!E77="y",C75&amp;" ,
"&amp;'Choose Perms'!B77,C75))</f>
        <v/>
      </c>
      <c r="H76" s="6" t="str">
        <f>IF('Choose Perms'!E77="y","","- "&amp;'Choose Perms'!B77)</f>
        <v>- view_file_gallery</v>
      </c>
    </row>
    <row r="77" spans="3:8">
      <c r="C77" s="6" t="str">
        <f>IF(C76="",IF('Choose Perms'!E78="y",'Choose Perms'!B78,""),IF('Choose Perms'!E78="y",C76&amp;" ,
"&amp;'Choose Perms'!B78,C76))</f>
        <v/>
      </c>
      <c r="H77" s="6" t="str">
        <f>IF('Choose Perms'!E78="y","","- "&amp;'Choose Perms'!B78)</f>
        <v>- admin_forum</v>
      </c>
    </row>
    <row r="78" spans="3:8">
      <c r="C78" s="6" t="str">
        <f>IF(C77="",IF('Choose Perms'!E79="y",'Choose Perms'!B79,""),IF('Choose Perms'!E79="y",C77&amp;" ,
"&amp;'Choose Perms'!B79,C77))</f>
        <v/>
      </c>
      <c r="H78" s="6" t="str">
        <f>IF('Choose Perms'!E79="y","","- "&amp;'Choose Perms'!B79)</f>
        <v>- forum_attach</v>
      </c>
    </row>
    <row r="79" spans="3:8">
      <c r="C79" s="6" t="str">
        <f>IF(C78="",IF('Choose Perms'!E80="y",'Choose Perms'!B80,""),IF('Choose Perms'!E80="y",C78&amp;" ,
"&amp;'Choose Perms'!B80,C78))</f>
        <v/>
      </c>
      <c r="H79" s="6" t="str">
        <f>IF('Choose Perms'!E80="y","","- "&amp;'Choose Perms'!B80)</f>
        <v>- forum_autoapp</v>
      </c>
    </row>
    <row r="80" spans="3:8">
      <c r="C80" s="6" t="str">
        <f>IF(C79="",IF('Choose Perms'!E81="y",'Choose Perms'!B81,""),IF('Choose Perms'!E81="y",C79&amp;" ,
"&amp;'Choose Perms'!B81,C79))</f>
        <v/>
      </c>
      <c r="H80" s="6" t="str">
        <f>IF('Choose Perms'!E81="y","","- "&amp;'Choose Perms'!B81)</f>
        <v>- forum_edit_own_posts</v>
      </c>
    </row>
    <row r="81" spans="3:8">
      <c r="C81" s="6" t="str">
        <f>IF(C80="",IF('Choose Perms'!E82="y",'Choose Perms'!B82,""),IF('Choose Perms'!E82="y",C80&amp;" ,
"&amp;'Choose Perms'!B82,C80))</f>
        <v/>
      </c>
      <c r="H81" s="6" t="str">
        <f>IF('Choose Perms'!E82="y","","- "&amp;'Choose Perms'!B82)</f>
        <v>- forum_post</v>
      </c>
    </row>
    <row r="82" spans="3:8">
      <c r="C82" s="6" t="str">
        <f>IF(C81="",IF('Choose Perms'!E83="y",'Choose Perms'!B83,""),IF('Choose Perms'!E83="y",C81&amp;" ,
"&amp;'Choose Perms'!B83,C81))</f>
        <v/>
      </c>
      <c r="H82" s="6" t="str">
        <f>IF('Choose Perms'!E83="y","","- "&amp;'Choose Perms'!B83)</f>
        <v>- forum_post_topic</v>
      </c>
    </row>
    <row r="83" spans="3:8">
      <c r="C83" s="6" t="str">
        <f>IF(C82="",IF('Choose Perms'!E84="y",'Choose Perms'!B84,""),IF('Choose Perms'!E84="y",C82&amp;" ,
"&amp;'Choose Perms'!B84,C82))</f>
        <v/>
      </c>
      <c r="H83" s="6" t="str">
        <f>IF('Choose Perms'!E84="y","","- "&amp;'Choose Perms'!B84)</f>
        <v>- forum_read</v>
      </c>
    </row>
    <row r="84" spans="3:8">
      <c r="C84" s="6" t="str">
        <f>IF(C83="",IF('Choose Perms'!E85="y",'Choose Perms'!B85,""),IF('Choose Perms'!E85="y",C83&amp;" ,
"&amp;'Choose Perms'!B85,C83))</f>
        <v/>
      </c>
      <c r="H84" s="6" t="str">
        <f>IF('Choose Perms'!E85="y","","- "&amp;'Choose Perms'!B85)</f>
        <v>- forums_report</v>
      </c>
    </row>
    <row r="85" spans="3:8">
      <c r="C85" s="6" t="str">
        <f>IF(C84="",IF('Choose Perms'!E86="y",'Choose Perms'!B86,""),IF('Choose Perms'!E86="y",C84&amp;" ,
"&amp;'Choose Perms'!B86,C84))</f>
        <v/>
      </c>
      <c r="H85" s="6" t="str">
        <f>IF('Choose Perms'!E86="y","","- "&amp;'Choose Perms'!B86)</f>
        <v>- forum_vote</v>
      </c>
    </row>
    <row r="86" spans="3:8">
      <c r="C86" s="6" t="str">
        <f>IF(C85="",IF('Choose Perms'!E87="y",'Choose Perms'!B87,""),IF('Choose Perms'!E87="y",C85&amp;" ,
"&amp;'Choose Perms'!B87,C85))</f>
        <v/>
      </c>
      <c r="H86" s="6" t="str">
        <f>IF('Choose Perms'!E87="y","","- "&amp;'Choose Perms'!B87)</f>
        <v>- admin_freetags</v>
      </c>
    </row>
    <row r="87" spans="3:8">
      <c r="C87" s="6" t="str">
        <f>IF(C86="",IF('Choose Perms'!E88="y",'Choose Perms'!B88,""),IF('Choose Perms'!E88="y",C86&amp;" ,
"&amp;'Choose Perms'!B88,C86))</f>
        <v/>
      </c>
      <c r="H87" s="6" t="str">
        <f>IF('Choose Perms'!E88="y","","- "&amp;'Choose Perms'!B88)</f>
        <v>- freetags_tag</v>
      </c>
    </row>
    <row r="88" spans="3:8">
      <c r="C88" s="6" t="str">
        <f>IF(C87="",IF('Choose Perms'!E89="y",'Choose Perms'!B89,""),IF('Choose Perms'!E89="y",C87&amp;" ,
"&amp;'Choose Perms'!B89,C87))</f>
        <v/>
      </c>
      <c r="H88" s="6" t="str">
        <f>IF('Choose Perms'!E89="y","","- "&amp;'Choose Perms'!B89)</f>
        <v>- unassign_freetags</v>
      </c>
    </row>
    <row r="89" spans="3:8">
      <c r="C89" s="6" t="str">
        <f>IF(C88="",IF('Choose Perms'!E90="y",'Choose Perms'!B90,""),IF('Choose Perms'!E90="y",C88&amp;" ,
"&amp;'Choose Perms'!B90,C88))</f>
        <v/>
      </c>
      <c r="H89" s="6" t="str">
        <f>IF('Choose Perms'!E90="y","","- "&amp;'Choose Perms'!B90)</f>
        <v>- view_freetags</v>
      </c>
    </row>
    <row r="90" spans="3:8">
      <c r="C90" s="6" t="str">
        <f>IF(C89="",IF('Choose Perms'!E91="y",'Choose Perms'!B91,""),IF('Choose Perms'!E91="y",C89&amp;" ,
"&amp;'Choose Perms'!B91,C89))</f>
        <v/>
      </c>
      <c r="H90" s="6" t="str">
        <f>IF('Choose Perms'!E91="y","","- "&amp;'Choose Perms'!B91)</f>
        <v>- admin_games</v>
      </c>
    </row>
    <row r="91" spans="3:8">
      <c r="C91" s="6" t="str">
        <f>IF(C90="",IF('Choose Perms'!E92="y",'Choose Perms'!B92,""),IF('Choose Perms'!E92="y",C90&amp;" ,
"&amp;'Choose Perms'!B92,C90))</f>
        <v/>
      </c>
      <c r="H91" s="6" t="str">
        <f>IF('Choose Perms'!E92="y","","- "&amp;'Choose Perms'!B92)</f>
        <v>- play_games</v>
      </c>
    </row>
    <row r="92" spans="3:8">
      <c r="C92" s="6" t="str">
        <f>IF(C91="",IF('Choose Perms'!E93="y",'Choose Perms'!B93,""),IF('Choose Perms'!E93="y",C91&amp;" ,
"&amp;'Choose Perms'!B93,C91))</f>
        <v/>
      </c>
      <c r="H92" s="6" t="str">
        <f>IF('Choose Perms'!E93="y","","- "&amp;'Choose Perms'!B93)</f>
        <v>- edit_html_pages</v>
      </c>
    </row>
    <row r="93" spans="3:8">
      <c r="C93" s="6" t="str">
        <f>IF(C92="",IF('Choose Perms'!E94="y",'Choose Perms'!B94,""),IF('Choose Perms'!E94="y",C92&amp;" ,
"&amp;'Choose Perms'!B94,C92))</f>
        <v/>
      </c>
      <c r="H93" s="6" t="str">
        <f>IF('Choose Perms'!E94="y","","- "&amp;'Choose Perms'!B94)</f>
        <v>- view_html_pages</v>
      </c>
    </row>
    <row r="94" spans="3:8">
      <c r="C94" s="6" t="str">
        <f>IF(C93="",IF('Choose Perms'!E95="y",'Choose Perms'!B95,""),IF('Choose Perms'!E95="y",C93&amp;" ,
"&amp;'Choose Perms'!B95,C93))</f>
        <v/>
      </c>
      <c r="H94" s="6" t="str">
        <f>IF('Choose Perms'!E95="y","","- "&amp;'Choose Perms'!B95)</f>
        <v>- admin_galleries</v>
      </c>
    </row>
    <row r="95" spans="3:8">
      <c r="C95" s="6" t="str">
        <f>IF(C94="",IF('Choose Perms'!E96="y",'Choose Perms'!B96,""),IF('Choose Perms'!E96="y",C94&amp;" ,
"&amp;'Choose Perms'!B96,C94))</f>
        <v/>
      </c>
      <c r="H95" s="6" t="str">
        <f>IF('Choose Perms'!E96="y","","- "&amp;'Choose Perms'!B96)</f>
        <v>- assign_perm_image_gallery</v>
      </c>
    </row>
    <row r="96" spans="3:8">
      <c r="C96" s="6" t="str">
        <f>IF(C95="",IF('Choose Perms'!E97="y",'Choose Perms'!B97,""),IF('Choose Perms'!E97="y",C95&amp;" ,
"&amp;'Choose Perms'!B97,C95))</f>
        <v/>
      </c>
      <c r="H96" s="6" t="str">
        <f>IF('Choose Perms'!E97="y","","- "&amp;'Choose Perms'!B97)</f>
        <v>- batch_upload_image_dir</v>
      </c>
    </row>
    <row r="97" spans="3:8">
      <c r="C97" s="6" t="str">
        <f>IF(C96="",IF('Choose Perms'!E98="y",'Choose Perms'!B98,""),IF('Choose Perms'!E98="y",C96&amp;" ,
"&amp;'Choose Perms'!B98,C96))</f>
        <v/>
      </c>
      <c r="H97" s="6" t="str">
        <f>IF('Choose Perms'!E98="y","","- "&amp;'Choose Perms'!B98)</f>
        <v>- batch_upload_images</v>
      </c>
    </row>
    <row r="98" spans="3:8">
      <c r="C98" s="6" t="str">
        <f>IF(C97="",IF('Choose Perms'!E99="y",'Choose Perms'!B99,""),IF('Choose Perms'!E99="y",C97&amp;" ,
"&amp;'Choose Perms'!B99,C97))</f>
        <v/>
      </c>
      <c r="H98" s="6" t="str">
        <f>IF('Choose Perms'!E99="y","","- "&amp;'Choose Perms'!B99)</f>
        <v>- create_galleries</v>
      </c>
    </row>
    <row r="99" spans="3:8">
      <c r="C99" s="6" t="str">
        <f>IF(C98="",IF('Choose Perms'!E100="y",'Choose Perms'!B100,""),IF('Choose Perms'!E100="y",C98&amp;" ,
"&amp;'Choose Perms'!B100,C98))</f>
        <v/>
      </c>
      <c r="H99" s="6" t="str">
        <f>IF('Choose Perms'!E100="y","","- "&amp;'Choose Perms'!B100)</f>
        <v>- list_image_galleries</v>
      </c>
    </row>
    <row r="100" spans="3:8">
      <c r="C100" s="6" t="str">
        <f>IF(C99="",IF('Choose Perms'!E101="y",'Choose Perms'!B101,""),IF('Choose Perms'!E101="y",C99&amp;" ,
"&amp;'Choose Perms'!B101,C99))</f>
        <v/>
      </c>
      <c r="H100" s="6" t="str">
        <f>IF('Choose Perms'!E101="y","","- "&amp;'Choose Perms'!B101)</f>
        <v>- upload_images</v>
      </c>
    </row>
    <row r="101" spans="3:8">
      <c r="C101" s="6" t="str">
        <f>IF(C100="",IF('Choose Perms'!E102="y",'Choose Perms'!B102,""),IF('Choose Perms'!E102="y",C100&amp;" ,
"&amp;'Choose Perms'!B102,C100))</f>
        <v/>
      </c>
      <c r="H101" s="6" t="str">
        <f>IF('Choose Perms'!E102="y","","- "&amp;'Choose Perms'!B102)</f>
        <v>- view_image_gallery</v>
      </c>
    </row>
    <row r="102" spans="3:8">
      <c r="C102" s="6" t="str">
        <f>IF(C101="",IF('Choose Perms'!E103="y",'Choose Perms'!B103,""),IF('Choose Perms'!E103="y",C101&amp;" ,
"&amp;'Choose Perms'!B103,C101))</f>
        <v/>
      </c>
      <c r="H102" s="6" t="str">
        <f>IF('Choose Perms'!E103="y","","- "&amp;'Choose Perms'!B103)</f>
        <v>- map_create</v>
      </c>
    </row>
    <row r="103" spans="3:8">
      <c r="C103" s="6" t="str">
        <f>IF(C102="",IF('Choose Perms'!E104="y",'Choose Perms'!B104,""),IF('Choose Perms'!E104="y",C102&amp;" ,
"&amp;'Choose Perms'!B104,C102))</f>
        <v/>
      </c>
      <c r="H103" s="6" t="str">
        <f>IF('Choose Perms'!E104="y","","- "&amp;'Choose Perms'!B104)</f>
        <v>- map_delete</v>
      </c>
    </row>
    <row r="104" spans="3:8">
      <c r="C104" s="6" t="str">
        <f>IF(C103="",IF('Choose Perms'!E105="y",'Choose Perms'!B105,""),IF('Choose Perms'!E105="y",C103&amp;" ,
"&amp;'Choose Perms'!B105,C103))</f>
        <v/>
      </c>
      <c r="H104" s="6" t="str">
        <f>IF('Choose Perms'!E105="y","","- "&amp;'Choose Perms'!B105)</f>
        <v>- map_edit</v>
      </c>
    </row>
    <row r="105" spans="3:8">
      <c r="C105" s="6" t="str">
        <f>IF(C104="",IF('Choose Perms'!E106="y",'Choose Perms'!B106,""),IF('Choose Perms'!E106="y",C104&amp;" ,
"&amp;'Choose Perms'!B106,C104))</f>
        <v/>
      </c>
      <c r="H105" s="6" t="str">
        <f>IF('Choose Perms'!E106="y","","- "&amp;'Choose Perms'!B106)</f>
        <v>- map_view</v>
      </c>
    </row>
    <row r="106" spans="3:8">
      <c r="C106" s="6" t="str">
        <f>IF(C105="",IF('Choose Perms'!E107="y",'Choose Perms'!B107,""),IF('Choose Perms'!E107="y",C105&amp;" ,
"&amp;'Choose Perms'!B107,C105))</f>
        <v/>
      </c>
      <c r="H106" s="6" t="str">
        <f>IF('Choose Perms'!E107="y","","- "&amp;'Choose Perms'!B107)</f>
        <v>- map_view_mapfiles</v>
      </c>
    </row>
    <row r="107" spans="3:8">
      <c r="C107" s="6" t="str">
        <f>IF(C106="",IF('Choose Perms'!E108="y",'Choose Perms'!B108,""),IF('Choose Perms'!E108="y",C106&amp;" ,
"&amp;'Choose Perms'!B108,C106))</f>
        <v/>
      </c>
      <c r="H107" s="6" t="str">
        <f>IF('Choose Perms'!E108="y","","- "&amp;'Choose Perms'!B108)</f>
        <v>- broadcast_all</v>
      </c>
    </row>
    <row r="108" spans="3:8">
      <c r="C108" s="6" t="str">
        <f>IF(C107="",IF('Choose Perms'!E109="y",'Choose Perms'!B109,""),IF('Choose Perms'!E109="y",C107&amp;" ,
"&amp;'Choose Perms'!B109,C107))</f>
        <v/>
      </c>
      <c r="H108" s="6" t="str">
        <f>IF('Choose Perms'!E109="y","","- "&amp;'Choose Perms'!B109)</f>
        <v>- broadcast</v>
      </c>
    </row>
    <row r="109" spans="3:8">
      <c r="C109" s="6" t="str">
        <f>IF(C108="",IF('Choose Perms'!E110="y",'Choose Perms'!B110,""),IF('Choose Perms'!E110="y",C108&amp;" ,
"&amp;'Choose Perms'!B110,C108))</f>
        <v/>
      </c>
      <c r="H109" s="6" t="str">
        <f>IF('Choose Perms'!E110="y","","- "&amp;'Choose Perms'!B110)</f>
        <v>- messages</v>
      </c>
    </row>
    <row r="110" spans="3:8">
      <c r="C110" s="6" t="str">
        <f>IF(C109="",IF('Choose Perms'!E111="y",'Choose Perms'!B111,""),IF('Choose Perms'!E111="y",C109&amp;" ,
"&amp;'Choose Perms'!B111,C109))</f>
        <v/>
      </c>
      <c r="H110" s="6" t="str">
        <f>IF('Choose Perms'!E111="y","","- "&amp;'Choose Perms'!B111)</f>
        <v>- admin_newsletters</v>
      </c>
    </row>
    <row r="111" spans="3:8">
      <c r="C111" s="6" t="str">
        <f>IF(C110="",IF('Choose Perms'!E112="y",'Choose Perms'!B112,""),IF('Choose Perms'!E112="y",C110&amp;" ,
"&amp;'Choose Perms'!B112,C110))</f>
        <v/>
      </c>
      <c r="H111" s="6" t="str">
        <f>IF('Choose Perms'!E112="y","","- "&amp;'Choose Perms'!B112)</f>
        <v>- batch_subscribe_email</v>
      </c>
    </row>
    <row r="112" spans="3:8">
      <c r="C112" s="6" t="str">
        <f>IF(C111="",IF('Choose Perms'!E113="y",'Choose Perms'!B113,""),IF('Choose Perms'!E113="y",C111&amp;" ,
"&amp;'Choose Perms'!B113,C111))</f>
        <v/>
      </c>
      <c r="H112" s="6" t="str">
        <f>IF('Choose Perms'!E113="y","","- "&amp;'Choose Perms'!B113)</f>
        <v>- send_newsletters</v>
      </c>
    </row>
    <row r="113" spans="3:8">
      <c r="C113" s="6" t="str">
        <f>IF(C112="",IF('Choose Perms'!E114="y",'Choose Perms'!B114,""),IF('Choose Perms'!E114="y",C112&amp;" ,
"&amp;'Choose Perms'!B114,C112))</f>
        <v/>
      </c>
      <c r="H113" s="6" t="str">
        <f>IF('Choose Perms'!E114="y","","- "&amp;'Choose Perms'!B114)</f>
        <v>- subscribe_email</v>
      </c>
    </row>
    <row r="114" spans="3:8">
      <c r="C114" s="6" t="str">
        <f>IF(C113="",IF('Choose Perms'!E115="y",'Choose Perms'!B115,""),IF('Choose Perms'!E115="y",C113&amp;" ,
"&amp;'Choose Perms'!B115,C113))</f>
        <v/>
      </c>
      <c r="H114" s="6" t="str">
        <f>IF('Choose Perms'!E115="y","","- "&amp;'Choose Perms'!B115)</f>
        <v>- subscribe_newsletters</v>
      </c>
    </row>
    <row r="115" spans="3:8">
      <c r="C115" s="6" t="str">
        <f>IF(C114="",IF('Choose Perms'!E116="y",'Choose Perms'!B116,""),IF('Choose Perms'!E116="y",C114&amp;" ,
"&amp;'Choose Perms'!B116,C114))</f>
        <v/>
      </c>
      <c r="H115" s="6" t="str">
        <f>IF('Choose Perms'!E116="y","","- "&amp;'Choose Perms'!B116)</f>
        <v>- admin_polls</v>
      </c>
    </row>
    <row r="116" spans="3:8">
      <c r="C116" s="6" t="str">
        <f>IF(C115="",IF('Choose Perms'!E117="y",'Choose Perms'!B117,""),IF('Choose Perms'!E117="y",C115&amp;" ,
"&amp;'Choose Perms'!B117,C115))</f>
        <v/>
      </c>
      <c r="H116" s="6" t="str">
        <f>IF('Choose Perms'!E117="y","","- "&amp;'Choose Perms'!B117)</f>
        <v>- view_poll_results</v>
      </c>
    </row>
    <row r="117" spans="3:8">
      <c r="C117" s="6" t="str">
        <f>IF(C116="",IF('Choose Perms'!E118="y",'Choose Perms'!B118,""),IF('Choose Perms'!E118="y",C116&amp;" ,
"&amp;'Choose Perms'!B118,C116))</f>
        <v/>
      </c>
      <c r="H117" s="6" t="str">
        <f>IF('Choose Perms'!E118="y","","- "&amp;'Choose Perms'!B118)</f>
        <v>- vote_poll</v>
      </c>
    </row>
    <row r="118" spans="3:8">
      <c r="C118" s="6" t="str">
        <f>IF(C117="",IF('Choose Perms'!E119="y",'Choose Perms'!B119,""),IF('Choose Perms'!E119="y",C117&amp;" ,
"&amp;'Choose Perms'!B119,C117))</f>
        <v/>
      </c>
      <c r="H118" s="6" t="str">
        <f>IF('Choose Perms'!E119="y","","- "&amp;'Choose Perms'!B119)</f>
        <v>- admin_quicktags</v>
      </c>
    </row>
    <row r="119" spans="3:8">
      <c r="C119" s="6" t="str">
        <f>IF(C118="",IF('Choose Perms'!E120="y",'Choose Perms'!B120,""),IF('Choose Perms'!E120="y",C118&amp;" ,
"&amp;'Choose Perms'!B120,C118))</f>
        <v/>
      </c>
      <c r="H119" s="6" t="str">
        <f>IF('Choose Perms'!E120="y","","- "&amp;'Choose Perms'!B120)</f>
        <v>- admin_quizzes</v>
      </c>
    </row>
    <row r="120" spans="3:8">
      <c r="C120" s="6" t="str">
        <f>IF(C119="",IF('Choose Perms'!E121="y",'Choose Perms'!B121,""),IF('Choose Perms'!E121="y",C119&amp;" ,
"&amp;'Choose Perms'!B121,C119))</f>
        <v/>
      </c>
      <c r="H120" s="6" t="str">
        <f>IF('Choose Perms'!E121="y","","- "&amp;'Choose Perms'!B121)</f>
        <v>- take_quiz</v>
      </c>
    </row>
    <row r="121" spans="3:8">
      <c r="C121" s="6" t="str">
        <f>IF(C120="",IF('Choose Perms'!E122="y",'Choose Perms'!B122,""),IF('Choose Perms'!E122="y",C120&amp;" ,
"&amp;'Choose Perms'!B122,C120))</f>
        <v/>
      </c>
      <c r="H121" s="6" t="str">
        <f>IF('Choose Perms'!E122="y","","- "&amp;'Choose Perms'!B122)</f>
        <v>- view_quiz_stats</v>
      </c>
    </row>
    <row r="122" spans="3:8">
      <c r="C122" s="6" t="str">
        <f>IF(C121="",IF('Choose Perms'!E123="y",'Choose Perms'!B123,""),IF('Choose Perms'!E123="y",C121&amp;" ,
"&amp;'Choose Perms'!B123,C121))</f>
        <v/>
      </c>
      <c r="H122" s="6" t="str">
        <f>IF('Choose Perms'!E123="y","","- "&amp;'Choose Perms'!B123)</f>
        <v>- view_user_results</v>
      </c>
    </row>
    <row r="123" spans="3:8">
      <c r="C123" s="6" t="str">
        <f>IF(C122="",IF('Choose Perms'!E124="y",'Choose Perms'!B124,""),IF('Choose Perms'!E124="y",C122&amp;" ,
"&amp;'Choose Perms'!B124,C122))</f>
        <v/>
      </c>
      <c r="H123" s="6" t="str">
        <f>IF('Choose Perms'!E124="y","","- "&amp;'Choose Perms'!B124)</f>
        <v>- admin_sheet</v>
      </c>
    </row>
    <row r="124" spans="3:8">
      <c r="C124" s="6" t="str">
        <f>IF(C123="",IF('Choose Perms'!E125="y",'Choose Perms'!B125,""),IF('Choose Perms'!E125="y",C123&amp;" ,
"&amp;'Choose Perms'!B125,C123))</f>
        <v/>
      </c>
      <c r="H124" s="6" t="str">
        <f>IF('Choose Perms'!E125="y","","- "&amp;'Choose Perms'!B125)</f>
        <v>- edit_sheet</v>
      </c>
    </row>
    <row r="125" spans="3:8">
      <c r="C125" s="6" t="str">
        <f>IF(C124="",IF('Choose Perms'!E126="y",'Choose Perms'!B126,""),IF('Choose Perms'!E126="y",C124&amp;" ,
"&amp;'Choose Perms'!B126,C124))</f>
        <v/>
      </c>
      <c r="H125" s="6" t="str">
        <f>IF('Choose Perms'!E126="y","","- "&amp;'Choose Perms'!B126)</f>
        <v>- view_sheet</v>
      </c>
    </row>
    <row r="126" spans="3:8">
      <c r="C126" s="6" t="str">
        <f>IF(C125="",IF('Choose Perms'!E127="y",'Choose Perms'!B127,""),IF('Choose Perms'!E127="y",C125&amp;" ,
"&amp;'Choose Perms'!B127,C125))</f>
        <v/>
      </c>
      <c r="H126" s="6" t="str">
        <f>IF('Choose Perms'!E127="y","","- "&amp;'Choose Perms'!B127)</f>
        <v>- view_sheet_history</v>
      </c>
    </row>
    <row r="127" spans="3:8">
      <c r="C127" s="6" t="str">
        <f>IF(C126="",IF('Choose Perms'!E128="y",'Choose Perms'!B128,""),IF('Choose Perms'!E128="y",C126&amp;" ,
"&amp;'Choose Perms'!B128,C126))</f>
        <v/>
      </c>
      <c r="H127" s="6" t="str">
        <f>IF('Choose Perms'!E128="y","","- "&amp;'Choose Perms'!B128)</f>
        <v>- admin_shoutbox</v>
      </c>
    </row>
    <row r="128" spans="3:8">
      <c r="C128" s="6" t="str">
        <f>IF(C127="",IF('Choose Perms'!E129="y",'Choose Perms'!B129,""),IF('Choose Perms'!E129="y",C127&amp;" ,
"&amp;'Choose Perms'!B129,C127))</f>
        <v/>
      </c>
      <c r="H128" s="6" t="str">
        <f>IF('Choose Perms'!E129="y","","- "&amp;'Choose Perms'!B129)</f>
        <v>- post_shoutbox</v>
      </c>
    </row>
    <row r="129" spans="3:8">
      <c r="C129" s="6" t="str">
        <f>IF(C128="",IF('Choose Perms'!E130="y",'Choose Perms'!B130,""),IF('Choose Perms'!E130="y",C128&amp;" ,
"&amp;'Choose Perms'!B130,C128))</f>
        <v/>
      </c>
      <c r="H129" s="6" t="str">
        <f>IF('Choose Perms'!E130="y","","- "&amp;'Choose Perms'!B130)</f>
        <v>- view_shoutbox</v>
      </c>
    </row>
    <row r="130" spans="3:8">
      <c r="C130" s="6" t="str">
        <f>IF(C129="",IF('Choose Perms'!E131="y",'Choose Perms'!B131,""),IF('Choose Perms'!E131="y",C129&amp;" ,
"&amp;'Choose Perms'!B131,C129))</f>
        <v/>
      </c>
      <c r="H130" s="6" t="str">
        <f>IF('Choose Perms'!E131="y","","- "&amp;'Choose Perms'!B131)</f>
        <v>- live_support_admin</v>
      </c>
    </row>
    <row r="131" spans="3:8">
      <c r="C131" s="6" t="str">
        <f>IF(C130="",IF('Choose Perms'!E132="y",'Choose Perms'!B132,""),IF('Choose Perms'!E132="y",C130&amp;" ,
"&amp;'Choose Perms'!B132,C130))</f>
        <v/>
      </c>
      <c r="H131" s="6" t="str">
        <f>IF('Choose Perms'!E132="y","","- "&amp;'Choose Perms'!B132)</f>
        <v>- live_support</v>
      </c>
    </row>
    <row r="132" spans="3:8">
      <c r="C132" s="6" t="str">
        <f>IF(C131="",IF('Choose Perms'!E133="y",'Choose Perms'!B133,""),IF('Choose Perms'!E133="y",C131&amp;" ,
"&amp;'Choose Perms'!B133,C131))</f>
        <v/>
      </c>
      <c r="H132" s="6" t="str">
        <f>IF('Choose Perms'!E133="y","","- "&amp;'Choose Perms'!B133)</f>
        <v>- admin_surveys</v>
      </c>
    </row>
    <row r="133" spans="3:8">
      <c r="C133" s="6" t="str">
        <f>IF(C132="",IF('Choose Perms'!E134="y",'Choose Perms'!B134,""),IF('Choose Perms'!E134="y",C132&amp;" ,
"&amp;'Choose Perms'!B134,C132))</f>
        <v/>
      </c>
      <c r="H133" s="6" t="str">
        <f>IF('Choose Perms'!E134="y","","- "&amp;'Choose Perms'!B134)</f>
        <v>- take_survey</v>
      </c>
    </row>
    <row r="134" spans="3:8">
      <c r="C134" s="6" t="str">
        <f>IF(C133="",IF('Choose Perms'!E135="y",'Choose Perms'!B135,""),IF('Choose Perms'!E135="y",C133&amp;" ,
"&amp;'Choose Perms'!B135,C133))</f>
        <v/>
      </c>
      <c r="H134" s="6" t="str">
        <f>IF('Choose Perms'!E135="y","","- "&amp;'Choose Perms'!B135)</f>
        <v>- view_survey_stats</v>
      </c>
    </row>
    <row r="135" spans="3:8">
      <c r="C135" s="6" t="str">
        <f>IF(C134="",IF('Choose Perms'!E136="y",'Choose Perms'!B136,""),IF('Choose Perms'!E136="y",C134&amp;" ,
"&amp;'Choose Perms'!B136,C134))</f>
        <v/>
      </c>
      <c r="H135" s="6" t="str">
        <f>IF('Choose Perms'!E136="y","","- "&amp;'Choose Perms'!B136)</f>
        <v>- admin</v>
      </c>
    </row>
    <row r="136" spans="3:8">
      <c r="C136" s="6" t="str">
        <f>IF(C135="",IF('Choose Perms'!E137="y",'Choose Perms'!B137,""),IF('Choose Perms'!E137="y",C135&amp;" ,
"&amp;'Choose Perms'!B137,C135))</f>
        <v/>
      </c>
      <c r="H136" s="6" t="str">
        <f>IF('Choose Perms'!E137="y","","- "&amp;'Choose Perms'!B137)</f>
        <v>- admin_users</v>
      </c>
    </row>
    <row r="137" spans="3:8">
      <c r="C137" s="6" t="str">
        <f>IF(C136="",IF('Choose Perms'!E138="y",'Choose Perms'!B138,""),IF('Choose Perms'!E138="y",C136&amp;" ,
"&amp;'Choose Perms'!B138,C136))</f>
        <v/>
      </c>
      <c r="H137" s="6" t="str">
        <f>IF('Choose Perms'!E138="y","","- "&amp;'Choose Perms'!B138)</f>
        <v>- access_closed_site</v>
      </c>
    </row>
    <row r="138" spans="3:8">
      <c r="C138" s="6" t="str">
        <f>IF(C137="",IF('Choose Perms'!E139="y",'Choose Perms'!B139,""),IF('Choose Perms'!E139="y",C137&amp;" ,
"&amp;'Choose Perms'!B139,C137))</f>
        <v/>
      </c>
      <c r="H138" s="6" t="str">
        <f>IF('Choose Perms'!E139="y","","- "&amp;'Choose Perms'!B139)</f>
        <v>- admin_banners</v>
      </c>
    </row>
    <row r="139" spans="3:8">
      <c r="C139" s="6" t="str">
        <f>IF(C138="",IF('Choose Perms'!E140="y",'Choose Perms'!B140,""),IF('Choose Perms'!E140="y",C138&amp;" ,
"&amp;'Choose Perms'!B140,C138))</f>
        <v/>
      </c>
      <c r="H139" s="6" t="str">
        <f>IF('Choose Perms'!E140="y","","- "&amp;'Choose Perms'!B140)</f>
        <v>- admin_banning</v>
      </c>
    </row>
    <row r="140" spans="3:8">
      <c r="C140" s="6" t="str">
        <f>IF(C139="",IF('Choose Perms'!E141="y",'Choose Perms'!B141,""),IF('Choose Perms'!E141="y",C139&amp;" ,
"&amp;'Choose Perms'!B141,C139))</f>
        <v/>
      </c>
      <c r="H140" s="6" t="str">
        <f>IF('Choose Perms'!E141="y","","- "&amp;'Choose Perms'!B141)</f>
        <v>- admin_dynamic</v>
      </c>
    </row>
    <row r="141" spans="3:8">
      <c r="C141" s="6" t="str">
        <f>IF(C140="",IF('Choose Perms'!E142="y",'Choose Perms'!B142,""),IF('Choose Perms'!E142="y",C140&amp;" ,
"&amp;'Choose Perms'!B142,C140))</f>
        <v/>
      </c>
      <c r="H141" s="6" t="str">
        <f>IF('Choose Perms'!E142="y","","- "&amp;'Choose Perms'!B142)</f>
        <v>- admin_integrator</v>
      </c>
    </row>
    <row r="142" spans="3:8">
      <c r="C142" s="6" t="str">
        <f>IF(C141="",IF('Choose Perms'!E143="y",'Choose Perms'!B143,""),IF('Choose Perms'!E143="y",C141&amp;" ,
"&amp;'Choose Perms'!B143,C141))</f>
        <v/>
      </c>
      <c r="H142" s="6" t="str">
        <f>IF('Choose Perms'!E143="y","","- "&amp;'Choose Perms'!B143)</f>
        <v>- admin_mailin</v>
      </c>
    </row>
    <row r="143" spans="3:8">
      <c r="C143" s="6" t="str">
        <f>IF(C142="",IF('Choose Perms'!E144="y",'Choose Perms'!B144,""),IF('Choose Perms'!E144="y",C142&amp;" ,
"&amp;'Choose Perms'!B144,C142))</f>
        <v/>
      </c>
      <c r="H143" s="6" t="str">
        <f>IF('Choose Perms'!E144="y","","- "&amp;'Choose Perms'!B144)</f>
        <v>- admin_objects</v>
      </c>
    </row>
    <row r="144" spans="3:8">
      <c r="C144" s="6" t="str">
        <f>IF(C143="",IF('Choose Perms'!E145="y",'Choose Perms'!B145,""),IF('Choose Perms'!E145="y",C143&amp;" ,
"&amp;'Choose Perms'!B145,C143))</f>
        <v/>
      </c>
      <c r="H144" s="6" t="str">
        <f>IF('Choose Perms'!E145="y","","- "&amp;'Choose Perms'!B145)</f>
        <v>- admin_rssmodules</v>
      </c>
    </row>
    <row r="145" spans="3:8">
      <c r="C145" s="6" t="str">
        <f>IF(C144="",IF('Choose Perms'!E146="y",'Choose Perms'!B146,""),IF('Choose Perms'!E146="y",C144&amp;" ,
"&amp;'Choose Perms'!B146,C144))</f>
        <v/>
      </c>
      <c r="H145" s="6" t="str">
        <f>IF('Choose Perms'!E146="y","","- "&amp;'Choose Perms'!B146)</f>
        <v>- clean_cache</v>
      </c>
    </row>
    <row r="146" spans="3:8">
      <c r="C146" s="6" t="str">
        <f>IF(C145="",IF('Choose Perms'!E147="y",'Choose Perms'!B147,""),IF('Choose Perms'!E147="y",C145&amp;" ,
"&amp;'Choose Perms'!B147,C145))</f>
        <v/>
      </c>
      <c r="H146" s="6" t="str">
        <f>IF('Choose Perms'!E147="y","","- "&amp;'Choose Perms'!B147)</f>
        <v>- create_css</v>
      </c>
    </row>
    <row r="147" spans="3:8">
      <c r="C147" s="6" t="str">
        <f>IF(C146="",IF('Choose Perms'!E148="y",'Choose Perms'!B148,""),IF('Choose Perms'!E148="y",C146&amp;" ,
"&amp;'Choose Perms'!B148,C146))</f>
        <v/>
      </c>
      <c r="H147" s="6" t="str">
        <f>IF('Choose Perms'!E148="y","","- "&amp;'Choose Perms'!B148)</f>
        <v>- detach_translation</v>
      </c>
    </row>
    <row r="148" spans="3:8">
      <c r="C148" s="6" t="str">
        <f>IF(C147="",IF('Choose Perms'!E149="y",'Choose Perms'!B149,""),IF('Choose Perms'!E149="y",C147&amp;" ,
"&amp;'Choose Perms'!B149,C147))</f>
        <v/>
      </c>
      <c r="H148" s="6" t="str">
        <f>IF('Choose Perms'!E149="y","","- "&amp;'Choose Perms'!B149)</f>
        <v>- edit_cookies</v>
      </c>
    </row>
    <row r="149" spans="3:8">
      <c r="C149" s="6" t="str">
        <f>IF(C148="",IF('Choose Perms'!E150="y",'Choose Perms'!B150,""),IF('Choose Perms'!E150="y",C148&amp;" ,
"&amp;'Choose Perms'!B150,C148))</f>
        <v/>
      </c>
      <c r="H149" s="6" t="str">
        <f>IF('Choose Perms'!E150="y","","- "&amp;'Choose Perms'!B150)</f>
        <v>- edit_languages</v>
      </c>
    </row>
    <row r="150" spans="3:8">
      <c r="C150" s="6" t="str">
        <f>IF(C149="",IF('Choose Perms'!E151="y",'Choose Perms'!B151,""),IF('Choose Perms'!E151="y",C149&amp;" ,
"&amp;'Choose Perms'!B151,C149))</f>
        <v/>
      </c>
      <c r="H150" s="6" t="str">
        <f>IF('Choose Perms'!E151="y","","- "&amp;'Choose Perms'!B151)</f>
        <v>- edit_menu</v>
      </c>
    </row>
    <row r="151" spans="3:8">
      <c r="C151" s="6" t="str">
        <f>IF(C150="",IF('Choose Perms'!E152="y",'Choose Perms'!B152,""),IF('Choose Perms'!E152="y",C150&amp;" ,
"&amp;'Choose Perms'!B152,C150))</f>
        <v/>
      </c>
      <c r="H151" s="6" t="str">
        <f>IF('Choose Perms'!E152="y","","- "&amp;'Choose Perms'!B152)</f>
        <v>- edit_menu_option</v>
      </c>
    </row>
    <row r="152" spans="3:8">
      <c r="C152" s="6" t="str">
        <f>IF(C151="",IF('Choose Perms'!E153="y",'Choose Perms'!B153,""),IF('Choose Perms'!E153="y",C151&amp;" ,
"&amp;'Choose Perms'!B153,C151))</f>
        <v/>
      </c>
      <c r="H152" s="6" t="str">
        <f>IF('Choose Perms'!E153="y","","- "&amp;'Choose Perms'!B153)</f>
        <v>- edit_templates</v>
      </c>
    </row>
    <row r="153" spans="3:8">
      <c r="C153" s="6" t="str">
        <f>IF(C152="",IF('Choose Perms'!E154="y",'Choose Perms'!B154,""),IF('Choose Perms'!E154="y",C152&amp;" ,
"&amp;'Choose Perms'!B154,C152))</f>
        <v/>
      </c>
      <c r="H153" s="6" t="str">
        <f>IF('Choose Perms'!E154="y","","- "&amp;'Choose Perms'!B154)</f>
        <v>- search</v>
      </c>
    </row>
    <row r="154" spans="3:8">
      <c r="C154" s="6" t="str">
        <f>IF(C153="",IF('Choose Perms'!E155="y",'Choose Perms'!B155,""),IF('Choose Perms'!E155="y",C153&amp;" ,
"&amp;'Choose Perms'!B155,C153))</f>
        <v/>
      </c>
      <c r="H154" s="6" t="str">
        <f>IF('Choose Perms'!E155="y","","- "&amp;'Choose Perms'!B155)</f>
        <v>- site_report</v>
      </c>
    </row>
    <row r="155" spans="3:8">
      <c r="C155" s="6" t="str">
        <f>IF(C154="",IF('Choose Perms'!E156="y",'Choose Perms'!B156,""),IF('Choose Perms'!E156="y",C154&amp;" ,
"&amp;'Choose Perms'!B156,C154))</f>
        <v/>
      </c>
      <c r="H155" s="6" t="str">
        <f>IF('Choose Perms'!E156="y","","- "&amp;'Choose Perms'!B156)</f>
        <v>- subscribe_groups</v>
      </c>
    </row>
    <row r="156" spans="3:8">
      <c r="C156" s="6" t="str">
        <f>IF(C155="",IF('Choose Perms'!E157="y",'Choose Perms'!B157,""),IF('Choose Perms'!E157="y",C155&amp;" ,
"&amp;'Choose Perms'!B157,C155))</f>
        <v/>
      </c>
      <c r="H156" s="6" t="str">
        <f>IF('Choose Perms'!E157="y","","- "&amp;'Choose Perms'!B157)</f>
        <v>- tell_a_friend</v>
      </c>
    </row>
    <row r="157" spans="3:8">
      <c r="C157" s="6" t="str">
        <f>IF(C156="",IF('Choose Perms'!E158="y",'Choose Perms'!B158,""),IF('Choose Perms'!E158="y",C156&amp;" ,
"&amp;'Choose Perms'!B158,C156))</f>
        <v/>
      </c>
      <c r="H157" s="6" t="str">
        <f>IF('Choose Perms'!E158="y","","- "&amp;'Choose Perms'!B158)</f>
        <v>- use_HTML</v>
      </c>
    </row>
    <row r="158" spans="3:8">
      <c r="C158" s="6" t="str">
        <f>IF(C157="",IF('Choose Perms'!E159="y",'Choose Perms'!B159,""),IF('Choose Perms'!E159="y",C157&amp;" ,
"&amp;'Choose Perms'!B159,C157))</f>
        <v/>
      </c>
      <c r="H158" s="6" t="str">
        <f>IF('Choose Perms'!E159="y","","- "&amp;'Choose Perms'!B159)</f>
        <v>- view_actionlog</v>
      </c>
    </row>
    <row r="159" spans="3:8">
      <c r="C159" s="6" t="str">
        <f>IF(C158="",IF('Choose Perms'!E160="y",'Choose Perms'!B160,""),IF('Choose Perms'!E160="y",C158&amp;" ,
"&amp;'Choose Perms'!B160,C158))</f>
        <v/>
      </c>
      <c r="H159" s="6" t="str">
        <f>IF('Choose Perms'!E160="y","","- "&amp;'Choose Perms'!B160)</f>
        <v>- view_actionlog_owngroups</v>
      </c>
    </row>
    <row r="160" spans="3:8">
      <c r="C160" s="6" t="str">
        <f>IF(C159="",IF('Choose Perms'!E161="y",'Choose Perms'!B161,""),IF('Choose Perms'!E161="y",C159&amp;" ,
"&amp;'Choose Perms'!B161,C159))</f>
        <v/>
      </c>
      <c r="H160" s="6" t="str">
        <f>IF('Choose Perms'!E161="y","","- "&amp;'Choose Perms'!B161)</f>
        <v>- view_integrator</v>
      </c>
    </row>
    <row r="161" spans="3:8">
      <c r="C161" s="6" t="str">
        <f>IF(C160="",IF('Choose Perms'!E162="y",'Choose Perms'!B162,""),IF('Choose Perms'!E162="y",C160&amp;" ,
"&amp;'Choose Perms'!B162,C160))</f>
        <v/>
      </c>
      <c r="H161" s="6" t="str">
        <f>IF('Choose Perms'!E162="y","","- "&amp;'Choose Perms'!B162)</f>
        <v>- view_referer_stats</v>
      </c>
    </row>
    <row r="162" spans="3:8">
      <c r="C162" s="6" t="str">
        <f>IF(C161="",IF('Choose Perms'!E163="y",'Choose Perms'!B163,""),IF('Choose Perms'!E163="y",C161&amp;" ,
"&amp;'Choose Perms'!B163,C161))</f>
        <v/>
      </c>
      <c r="H162" s="6" t="str">
        <f>IF('Choose Perms'!E163="y","","- "&amp;'Choose Perms'!B163)</f>
        <v>- view_stats</v>
      </c>
    </row>
    <row r="163" spans="3:8">
      <c r="C163" s="6" t="str">
        <f>IF(C162="",IF('Choose Perms'!E164="y",'Choose Perms'!B164,""),IF('Choose Perms'!E164="y",C162&amp;" ,
"&amp;'Choose Perms'!B164,C162))</f>
        <v/>
      </c>
      <c r="H163" s="6" t="str">
        <f>IF('Choose Perms'!E164="y","","- "&amp;'Choose Perms'!B164)</f>
        <v>- view_templates</v>
      </c>
    </row>
    <row r="164" spans="3:8">
      <c r="C164" s="6" t="str">
        <f>IF(C163="",IF('Choose Perms'!E165="y",'Choose Perms'!B165,""),IF('Choose Perms'!E165="y",C163&amp;" ,
"&amp;'Choose Perms'!B165,C163))</f>
        <v/>
      </c>
      <c r="H164" s="6" t="str">
        <f>IF('Choose Perms'!E165="y","","- "&amp;'Choose Perms'!B165)</f>
        <v>- admin_tikitests</v>
      </c>
    </row>
    <row r="165" spans="3:8">
      <c r="C165" s="6" t="str">
        <f>IF(C164="",IF('Choose Perms'!E166="y",'Choose Perms'!B166,""),IF('Choose Perms'!E166="y",C164&amp;" ,
"&amp;'Choose Perms'!B166,C164))</f>
        <v/>
      </c>
      <c r="H165" s="6" t="str">
        <f>IF('Choose Perms'!E166="y","","- "&amp;'Choose Perms'!B166)</f>
        <v>- edit_tikitests</v>
      </c>
    </row>
    <row r="166" spans="3:8">
      <c r="C166" s="6" t="str">
        <f>IF(C165="",IF('Choose Perms'!E167="y",'Choose Perms'!B167,""),IF('Choose Perms'!E167="y",C165&amp;" ,
"&amp;'Choose Perms'!B167,C165))</f>
        <v/>
      </c>
      <c r="H166" s="6" t="str">
        <f>IF('Choose Perms'!E167="y","","- "&amp;'Choose Perms'!B167)</f>
        <v>- play_tikitests</v>
      </c>
    </row>
    <row r="167" spans="3:8">
      <c r="C167" s="6" t="str">
        <f>IF(C166="",IF('Choose Perms'!E168="y",'Choose Perms'!B168,""),IF('Choose Perms'!E168="y",C166&amp;" ,
"&amp;'Choose Perms'!B168,C166))</f>
        <v/>
      </c>
      <c r="H167" s="6" t="str">
        <f>IF('Choose Perms'!E168="y","","- "&amp;'Choose Perms'!B168)</f>
        <v>- admin_trackers</v>
      </c>
    </row>
    <row r="168" spans="3:8">
      <c r="C168" s="6" t="str">
        <f>IF(C167="",IF('Choose Perms'!E169="y",'Choose Perms'!B169,""),IF('Choose Perms'!E169="y",C167&amp;" ,
"&amp;'Choose Perms'!B169,C167))</f>
        <v/>
      </c>
      <c r="H168" s="6" t="str">
        <f>IF('Choose Perms'!E169="y","","- "&amp;'Choose Perms'!B169)</f>
        <v>- attach_trackers</v>
      </c>
    </row>
    <row r="169" spans="3:8">
      <c r="C169" s="6" t="str">
        <f>IF(C168="",IF('Choose Perms'!E170="y",'Choose Perms'!B170,""),IF('Choose Perms'!E170="y",C168&amp;" ,
"&amp;'Choose Perms'!B170,C168))</f>
        <v/>
      </c>
      <c r="H169" s="6" t="str">
        <f>IF('Choose Perms'!E170="y","","- "&amp;'Choose Perms'!B170)</f>
        <v>- comment_tracker_items</v>
      </c>
    </row>
    <row r="170" spans="3:8">
      <c r="C170" s="6" t="str">
        <f>IF(C169="",IF('Choose Perms'!E171="y",'Choose Perms'!B171,""),IF('Choose Perms'!E171="y",C169&amp;" ,
"&amp;'Choose Perms'!B171,C169))</f>
        <v/>
      </c>
      <c r="H170" s="6" t="str">
        <f>IF('Choose Perms'!E171="y","","- "&amp;'Choose Perms'!B171)</f>
        <v>- create_tracker_items</v>
      </c>
    </row>
    <row r="171" spans="3:8">
      <c r="C171" s="6" t="str">
        <f>IF(C170="",IF('Choose Perms'!E172="y",'Choose Perms'!B172,""),IF('Choose Perms'!E172="y",C170&amp;" ,
"&amp;'Choose Perms'!B172,C170))</f>
        <v/>
      </c>
      <c r="H171" s="6" t="str">
        <f>IF('Choose Perms'!E172="y","","- "&amp;'Choose Perms'!B172)</f>
        <v>- list_trackers</v>
      </c>
    </row>
    <row r="172" spans="3:8">
      <c r="C172" s="6" t="str">
        <f>IF(C171="",IF('Choose Perms'!E173="y",'Choose Perms'!B173,""),IF('Choose Perms'!E173="y",C171&amp;" ,
"&amp;'Choose Perms'!B173,C171))</f>
        <v/>
      </c>
      <c r="H172" s="6" t="str">
        <f>IF('Choose Perms'!E173="y","","- "&amp;'Choose Perms'!B173)</f>
        <v>- modify_tracker_items</v>
      </c>
    </row>
    <row r="173" spans="3:8">
      <c r="C173" s="6" t="str">
        <f>IF(C172="",IF('Choose Perms'!E174="y",'Choose Perms'!B174,""),IF('Choose Perms'!E174="y",C172&amp;" ,
"&amp;'Choose Perms'!B174,C172))</f>
        <v/>
      </c>
      <c r="H173" s="6" t="str">
        <f>IF('Choose Perms'!E174="y","","- "&amp;'Choose Perms'!B174)</f>
        <v>- tracker_view_ratings</v>
      </c>
    </row>
    <row r="174" spans="3:8">
      <c r="C174" s="6" t="str">
        <f>IF(C173="",IF('Choose Perms'!E175="y",'Choose Perms'!B175,""),IF('Choose Perms'!E175="y",C173&amp;" ,
"&amp;'Choose Perms'!B175,C173))</f>
        <v/>
      </c>
      <c r="H174" s="6" t="str">
        <f>IF('Choose Perms'!E175="y","","- "&amp;'Choose Perms'!B175)</f>
        <v>- tracker_vote_ratings</v>
      </c>
    </row>
    <row r="175" spans="3:8">
      <c r="C175" s="6" t="str">
        <f>IF(C174="",IF('Choose Perms'!E176="y",'Choose Perms'!B176,""),IF('Choose Perms'!E176="y",C174&amp;" ,
"&amp;'Choose Perms'!B176,C174))</f>
        <v/>
      </c>
      <c r="H175" s="6" t="str">
        <f>IF('Choose Perms'!E176="y","","- "&amp;'Choose Perms'!B176)</f>
        <v>- view_trackers</v>
      </c>
    </row>
    <row r="176" spans="3:8">
      <c r="C176" s="6" t="str">
        <f>IF(C175="",IF('Choose Perms'!E177="y",'Choose Perms'!B177,""),IF('Choose Perms'!E177="y",C175&amp;" ,
"&amp;'Choose Perms'!B177,C175))</f>
        <v/>
      </c>
      <c r="H176" s="6" t="str">
        <f>IF('Choose Perms'!E177="y","","- "&amp;'Choose Perms'!B177)</f>
        <v>- view_trackers_closed</v>
      </c>
    </row>
    <row r="177" spans="3:8">
      <c r="C177" s="6" t="str">
        <f>IF(C176="",IF('Choose Perms'!E178="y",'Choose Perms'!B178,""),IF('Choose Perms'!E178="y",C176&amp;" ,
"&amp;'Choose Perms'!B178,C176))</f>
        <v/>
      </c>
      <c r="H177" s="6" t="str">
        <f>IF('Choose Perms'!E178="y","","- "&amp;'Choose Perms'!B178)</f>
        <v>- view_trackers_pending</v>
      </c>
    </row>
    <row r="178" spans="3:8">
      <c r="C178" s="6" t="str">
        <f>IF(C177="",IF('Choose Perms'!E179="y",'Choose Perms'!B179,""),IF('Choose Perms'!E179="y",C177&amp;" ,
"&amp;'Choose Perms'!B179,C177))</f>
        <v/>
      </c>
      <c r="H178" s="6" t="str">
        <f>IF('Choose Perms'!E179="y","","- "&amp;'Choose Perms'!B179)</f>
        <v>- watch_trackers</v>
      </c>
    </row>
    <row r="179" spans="3:8">
      <c r="C179" s="6" t="str">
        <f>IF(C178="",IF('Choose Perms'!E180="y",'Choose Perms'!B180,""),IF('Choose Perms'!E180="y",C178&amp;" ,
"&amp;'Choose Perms'!B180,C178))</f>
        <v/>
      </c>
      <c r="H179" s="6" t="str">
        <f>IF('Choose Perms'!E180="y","","- "&amp;'Choose Perms'!B180)</f>
        <v>- cache_bookmarks</v>
      </c>
    </row>
    <row r="180" spans="3:8">
      <c r="C180" s="6" t="str">
        <f>IF(C179="",IF('Choose Perms'!E181="y",'Choose Perms'!B181,""),IF('Choose Perms'!E181="y",C179&amp;" ,
"&amp;'Choose Perms'!B181,C179))</f>
        <v/>
      </c>
      <c r="H180" s="6" t="str">
        <f>IF('Choose Perms'!E181="y","","- "&amp;'Choose Perms'!B181)</f>
        <v>- configure_modules</v>
      </c>
    </row>
    <row r="181" spans="3:8">
      <c r="C181" s="6" t="str">
        <f>IF(C180="",IF('Choose Perms'!E182="y",'Choose Perms'!B182,""),IF('Choose Perms'!E182="y",C180&amp;" ,
"&amp;'Choose Perms'!B182,C180))</f>
        <v/>
      </c>
      <c r="H181" s="6" t="str">
        <f>IF('Choose Perms'!E182="y","","- "&amp;'Choose Perms'!B182)</f>
        <v>- create_bookmarks</v>
      </c>
    </row>
    <row r="182" spans="3:8">
      <c r="C182" s="6" t="str">
        <f>IF(C181="",IF('Choose Perms'!E183="y",'Choose Perms'!B183,""),IF('Choose Perms'!E183="y",C181&amp;" ,
"&amp;'Choose Perms'!B183,C181))</f>
        <v/>
      </c>
      <c r="H182" s="6" t="str">
        <f>IF('Choose Perms'!E183="y","","- "&amp;'Choose Perms'!B183)</f>
        <v>- minical</v>
      </c>
    </row>
    <row r="183" spans="3:8">
      <c r="C183" s="6" t="str">
        <f>IF(C182="",IF('Choose Perms'!E184="y",'Choose Perms'!B184,""),IF('Choose Perms'!E184="y",C182&amp;" ,
"&amp;'Choose Perms'!B184,C182))</f>
        <v/>
      </c>
      <c r="H183" s="6" t="str">
        <f>IF('Choose Perms'!E184="y","","- "&amp;'Choose Perms'!B184)</f>
        <v>- newsreader</v>
      </c>
    </row>
    <row r="184" spans="3:8">
      <c r="C184" s="6" t="str">
        <f>IF(C183="",IF('Choose Perms'!E185="y",'Choose Perms'!B185,""),IF('Choose Perms'!E185="y",C183&amp;" ,
"&amp;'Choose Perms'!B185,C183))</f>
        <v/>
      </c>
      <c r="H184" s="6" t="str">
        <f>IF('Choose Perms'!E185="y","","- "&amp;'Choose Perms'!B185)</f>
        <v>- notepad</v>
      </c>
    </row>
    <row r="185" spans="3:8">
      <c r="C185" s="6" t="str">
        <f>IF(C184="",IF('Choose Perms'!E186="y",'Choose Perms'!B186,""),IF('Choose Perms'!E186="y",C184&amp;" ,
"&amp;'Choose Perms'!B186,C184))</f>
        <v/>
      </c>
      <c r="H185" s="6" t="str">
        <f>IF('Choose Perms'!E186="y","","- "&amp;'Choose Perms'!B186)</f>
        <v>- tasks_admin</v>
      </c>
    </row>
    <row r="186" spans="3:8">
      <c r="C186" s="6" t="str">
        <f>IF(C185="",IF('Choose Perms'!E187="y",'Choose Perms'!B187,""),IF('Choose Perms'!E187="y",C185&amp;" ,
"&amp;'Choose Perms'!B187,C185))</f>
        <v/>
      </c>
      <c r="H186" s="6" t="str">
        <f>IF('Choose Perms'!E187="y","","- "&amp;'Choose Perms'!B187)</f>
        <v>- tasks</v>
      </c>
    </row>
    <row r="187" spans="3:8">
      <c r="C187" s="6" t="str">
        <f>IF(C186="",IF('Choose Perms'!E188="y",'Choose Perms'!B188,""),IF('Choose Perms'!E188="y",C186&amp;" ,
"&amp;'Choose Perms'!B188,C186))</f>
        <v/>
      </c>
      <c r="H187" s="6" t="str">
        <f>IF('Choose Perms'!E188="y","","- "&amp;'Choose Perms'!B188)</f>
        <v>- tasks_receive</v>
      </c>
    </row>
    <row r="188" spans="3:8">
      <c r="C188" s="6" t="str">
        <f>IF(C187="",IF('Choose Perms'!E189="y",'Choose Perms'!B189,""),IF('Choose Perms'!E189="y",C187&amp;" ,
"&amp;'Choose Perms'!B189,C187))</f>
        <v/>
      </c>
      <c r="H188" s="6" t="str">
        <f>IF('Choose Perms'!E189="y","","- "&amp;'Choose Perms'!B189)</f>
        <v>- tasks_send</v>
      </c>
    </row>
    <row r="189" spans="3:8">
      <c r="C189" s="6" t="str">
        <f>IF(C188="",IF('Choose Perms'!E190="y",'Choose Perms'!B190,""),IF('Choose Perms'!E190="y",C188&amp;" ,
"&amp;'Choose Perms'!B190,C188))</f>
        <v/>
      </c>
      <c r="H189" s="6" t="str">
        <f>IF('Choose Perms'!E190="y","","- "&amp;'Choose Perms'!B190)</f>
        <v>- userfiles</v>
      </c>
    </row>
    <row r="190" spans="3:8">
      <c r="C190" s="6" t="str">
        <f>IF(C189="",IF('Choose Perms'!E191="y",'Choose Perms'!B191,""),IF('Choose Perms'!E191="y",C189&amp;" ,
"&amp;'Choose Perms'!B191,C189))</f>
        <v/>
      </c>
      <c r="H190" s="6" t="str">
        <f>IF('Choose Perms'!E191="y","","- "&amp;'Choose Perms'!B191)</f>
        <v>- usermenu</v>
      </c>
    </row>
    <row r="191" spans="3:8">
      <c r="C191" s="6" t="str">
        <f>IF(C190="",IF('Choose Perms'!E192="y",'Choose Perms'!B192,""),IF('Choose Perms'!E192="y",C190&amp;" ,
"&amp;'Choose Perms'!B192,C190))</f>
        <v/>
      </c>
      <c r="H191" s="6" t="str">
        <f>IF('Choose Perms'!E192="y","","- "&amp;'Choose Perms'!B192)</f>
        <v>- use_webmail</v>
      </c>
    </row>
    <row r="192" spans="3:8">
      <c r="C192" s="6" t="str">
        <f>IF(C191="",IF('Choose Perms'!E193="y",'Choose Perms'!B193,""),IF('Choose Perms'!E193="y",C191&amp;" ,
"&amp;'Choose Perms'!B193,C191))</f>
        <v/>
      </c>
      <c r="H192" s="6" t="str">
        <f>IF('Choose Perms'!E193="y","","- "&amp;'Choose Perms'!B193)</f>
        <v>- admin_wiki</v>
      </c>
    </row>
    <row r="193" spans="3:8">
      <c r="C193" s="6" t="str">
        <f>IF(C192="",IF('Choose Perms'!E194="y",'Choose Perms'!B194,""),IF('Choose Perms'!E194="y",C192&amp;" ,
"&amp;'Choose Perms'!B194,C192))</f>
        <v/>
      </c>
      <c r="H193" s="6" t="str">
        <f>IF('Choose Perms'!E194="y","","- "&amp;'Choose Perms'!B194)</f>
        <v>- assign_perm_wiki_page</v>
      </c>
    </row>
    <row r="194" spans="3:8">
      <c r="C194" s="6" t="str">
        <f>IF(C193="",IF('Choose Perms'!E195="y",'Choose Perms'!B195,""),IF('Choose Perms'!E195="y",C193&amp;" ,
"&amp;'Choose Perms'!B195,C193))</f>
        <v/>
      </c>
      <c r="H194" s="6" t="str">
        <f>IF('Choose Perms'!E195="y","","- "&amp;'Choose Perms'!B195)</f>
        <v>- edit</v>
      </c>
    </row>
    <row r="195" spans="3:8">
      <c r="C195" s="6" t="str">
        <f>IF(C194="",IF('Choose Perms'!E196="y",'Choose Perms'!B196,""),IF('Choose Perms'!E196="y",C194&amp;" ,
"&amp;'Choose Perms'!B196,C194))</f>
        <v/>
      </c>
      <c r="H195" s="6" t="str">
        <f>IF('Choose Perms'!E196="y","","- "&amp;'Choose Perms'!B196)</f>
        <v>- edit_copyrights</v>
      </c>
    </row>
    <row r="196" spans="3:8">
      <c r="C196" s="6" t="str">
        <f>IF(C195="",IF('Choose Perms'!E197="y",'Choose Perms'!B197,""),IF('Choose Perms'!E197="y",C195&amp;" ,
"&amp;'Choose Perms'!B197,C195))</f>
        <v/>
      </c>
      <c r="H196" s="6" t="str">
        <f>IF('Choose Perms'!E197="y","","- "&amp;'Choose Perms'!B197)</f>
        <v>- edit_dynvar</v>
      </c>
    </row>
    <row r="197" spans="3:8">
      <c r="C197" s="6" t="str">
        <f>IF(C196="",IF('Choose Perms'!E198="y",'Choose Perms'!B198,""),IF('Choose Perms'!E198="y",C196&amp;" ,
"&amp;'Choose Perms'!B198,C196))</f>
        <v/>
      </c>
      <c r="H197" s="6" t="str">
        <f>IF('Choose Perms'!E198="y","","- "&amp;'Choose Perms'!B198)</f>
        <v>- edit_structures</v>
      </c>
    </row>
    <row r="198" spans="3:8">
      <c r="C198" s="6" t="str">
        <f>IF(C197="",IF('Choose Perms'!E199="y",'Choose Perms'!B199,""),IF('Choose Perms'!E199="y",C197&amp;" ,
"&amp;'Choose Perms'!B199,C197))</f>
        <v/>
      </c>
      <c r="H198" s="6" t="str">
        <f>IF('Choose Perms'!E199="y","","- "&amp;'Choose Perms'!B199)</f>
        <v>- export_wiki</v>
      </c>
    </row>
    <row r="199" spans="3:8">
      <c r="C199" s="6" t="str">
        <f>IF(C198="",IF('Choose Perms'!E200="y",'Choose Perms'!B200,""),IF('Choose Perms'!E200="y",C198&amp;" ,
"&amp;'Choose Perms'!B200,C198))</f>
        <v/>
      </c>
      <c r="H199" s="6" t="str">
        <f>IF('Choose Perms'!E200="y","","- "&amp;'Choose Perms'!B200)</f>
        <v>- lock</v>
      </c>
    </row>
    <row r="200" spans="3:8">
      <c r="C200" s="6" t="str">
        <f>IF(C199="",IF('Choose Perms'!E201="y",'Choose Perms'!B201,""),IF('Choose Perms'!E201="y",C199&amp;" ,
"&amp;'Choose Perms'!B201,C199))</f>
        <v/>
      </c>
      <c r="H200" s="6" t="str">
        <f>IF('Choose Perms'!E201="y","","- "&amp;'Choose Perms'!B201)</f>
        <v>- minor</v>
      </c>
    </row>
    <row r="201" spans="3:8">
      <c r="C201" s="6" t="str">
        <f>IF(C200="",IF('Choose Perms'!E202="y",'Choose Perms'!B202,""),IF('Choose Perms'!E202="y",C200&amp;" ,
"&amp;'Choose Perms'!B202,C200))</f>
        <v/>
      </c>
      <c r="H201" s="6" t="str">
        <f>IF('Choose Perms'!E202="y","","- "&amp;'Choose Perms'!B202)</f>
        <v>- remove</v>
      </c>
    </row>
    <row r="202" spans="3:8">
      <c r="C202" s="6" t="str">
        <f>IF(C201="",IF('Choose Perms'!E203="y",'Choose Perms'!B203,""),IF('Choose Perms'!E203="y",C201&amp;" ,
"&amp;'Choose Perms'!B203,C201))</f>
        <v/>
      </c>
      <c r="H202" s="6" t="str">
        <f>IF('Choose Perms'!E203="y","","- "&amp;'Choose Perms'!B203)</f>
        <v>- rename</v>
      </c>
    </row>
    <row r="203" spans="3:8">
      <c r="C203" s="6" t="str">
        <f>IF(C202="",IF('Choose Perms'!E204="y",'Choose Perms'!B204,""),IF('Choose Perms'!E204="y",C202&amp;" ,
"&amp;'Choose Perms'!B204,C202))</f>
        <v/>
      </c>
      <c r="H203" s="6" t="str">
        <f>IF('Choose Perms'!E204="y","","- "&amp;'Choose Perms'!B204)</f>
        <v>- rollback</v>
      </c>
    </row>
    <row r="204" spans="3:8">
      <c r="C204" s="6" t="str">
        <f>IF(C203="",IF('Choose Perms'!E205="y",'Choose Perms'!B205,""),IF('Choose Perms'!E205="y",C203&amp;" ,
"&amp;'Choose Perms'!B205,C203))</f>
        <v/>
      </c>
      <c r="H204" s="6" t="str">
        <f>IF('Choose Perms'!E205="y","","- "&amp;'Choose Perms'!B205)</f>
        <v>- upload_picture</v>
      </c>
    </row>
    <row r="205" spans="3:8">
      <c r="C205" s="6" t="str">
        <f>IF(C204="",IF('Choose Perms'!E206="y",'Choose Perms'!B206,""),IF('Choose Perms'!E206="y",C204&amp;" ,
"&amp;'Choose Perms'!B206,C204))</f>
        <v/>
      </c>
      <c r="H205" s="6" t="str">
        <f>IF('Choose Perms'!E206="y","","- "&amp;'Choose Perms'!B206)</f>
        <v>- use_as_template</v>
      </c>
    </row>
    <row r="206" spans="3:8">
      <c r="C206" s="6" t="str">
        <f>IF(C205="",IF('Choose Perms'!E207="y",'Choose Perms'!B207,""),IF('Choose Perms'!E207="y",C205&amp;" ,
"&amp;'Choose Perms'!B207,C205))</f>
        <v/>
      </c>
      <c r="H206" s="6" t="str">
        <f>IF('Choose Perms'!E207="y","","- "&amp;'Choose Perms'!B207)</f>
        <v>- view</v>
      </c>
    </row>
    <row r="207" spans="3:8">
      <c r="C207" s="6" t="str">
        <f>IF(C206="",IF('Choose Perms'!E208="y",'Choose Perms'!B208,""),IF('Choose Perms'!E208="y",C206&amp;" ,
"&amp;'Choose Perms'!B208,C206))</f>
        <v/>
      </c>
      <c r="H207" s="6" t="str">
        <f>IF('Choose Perms'!E208="y","","- "&amp;'Choose Perms'!B208)</f>
        <v>- watch_structure</v>
      </c>
    </row>
    <row r="208" spans="3:8">
      <c r="C208" s="6" t="str">
        <f>IF(C207="",IF('Choose Perms'!E209="y",'Choose Perms'!B209,""),IF('Choose Perms'!E209="y",C207&amp;" ,
"&amp;'Choose Perms'!B209,C207))</f>
        <v/>
      </c>
      <c r="H208" s="6" t="str">
        <f>IF('Choose Perms'!E209="y","","- "&amp;'Choose Perms'!B209)</f>
        <v>- wiki_admin_attachments</v>
      </c>
    </row>
    <row r="209" spans="2:8">
      <c r="C209" s="6" t="str">
        <f>IF(C208="",IF('Choose Perms'!E210="y",'Choose Perms'!B210,""),IF('Choose Perms'!E210="y",C208&amp;" ,
"&amp;'Choose Perms'!B210,C208))</f>
        <v/>
      </c>
      <c r="H209" s="6" t="str">
        <f>IF('Choose Perms'!E210="y","","- "&amp;'Choose Perms'!B210)</f>
        <v>- wiki_admin_ratings</v>
      </c>
    </row>
    <row r="210" spans="2:8">
      <c r="C210" s="6" t="str">
        <f>IF(C209="",IF('Choose Perms'!E211="y",'Choose Perms'!B211,""),IF('Choose Perms'!E211="y",C209&amp;" ,
"&amp;'Choose Perms'!B211,C209))</f>
        <v/>
      </c>
      <c r="H210" s="6" t="str">
        <f>IF('Choose Perms'!E211="y","","- "&amp;'Choose Perms'!B211)</f>
        <v>- wiki_attach_files</v>
      </c>
    </row>
    <row r="211" spans="2:8">
      <c r="C211" s="6" t="str">
        <f>IF(C210="",IF('Choose Perms'!E212="y",'Choose Perms'!B212,""),IF('Choose Perms'!E212="y",C210&amp;" ,
"&amp;'Choose Perms'!B212,C210))</f>
        <v/>
      </c>
      <c r="H211" s="6" t="str">
        <f>IF('Choose Perms'!E212="y","","- "&amp;'Choose Perms'!B212)</f>
        <v>- wiki_view_attachments</v>
      </c>
    </row>
    <row r="212" spans="2:8">
      <c r="C212" s="6" t="str">
        <f>IF(C211="",IF('Choose Perms'!E213="y",'Choose Perms'!B213,""),IF('Choose Perms'!E213="y",C211&amp;" ,
"&amp;'Choose Perms'!B213,C211))</f>
        <v/>
      </c>
      <c r="H212" s="6" t="str">
        <f>IF('Choose Perms'!E213="y","","- "&amp;'Choose Perms'!B213)</f>
        <v>- wiki_view_comments</v>
      </c>
    </row>
    <row r="213" spans="2:8">
      <c r="C213" s="6" t="str">
        <f>IF(C212="",IF('Choose Perms'!E214="y",'Choose Perms'!B214,""),IF('Choose Perms'!E214="y",C212&amp;" ,
"&amp;'Choose Perms'!B214,C212))</f>
        <v/>
      </c>
      <c r="H213" s="6" t="str">
        <f>IF('Choose Perms'!E214="y","","- "&amp;'Choose Perms'!B214)</f>
        <v>- wiki_view_history</v>
      </c>
    </row>
    <row r="214" spans="2:8">
      <c r="C214" s="6" t="str">
        <f>IF(C213="",IF('Choose Perms'!E215="y",'Choose Perms'!B215,""),IF('Choose Perms'!E215="y",C213&amp;" ,
"&amp;'Choose Perms'!B215,C213))</f>
        <v/>
      </c>
      <c r="H214" s="6" t="str">
        <f>IF('Choose Perms'!E215="y","","- "&amp;'Choose Perms'!B215)</f>
        <v>- wiki_view_ratings</v>
      </c>
    </row>
    <row r="215" spans="2:8">
      <c r="C215" s="6" t="str">
        <f>IF(C214="",IF('Choose Perms'!E216="y",'Choose Perms'!B216,""),IF('Choose Perms'!E216="y",C214&amp;" ,
"&amp;'Choose Perms'!B216,C214))</f>
        <v/>
      </c>
      <c r="H215" s="6" t="str">
        <f>IF('Choose Perms'!E216="y","","- "&amp;'Choose Perms'!B216)</f>
        <v>- wiki_view_source</v>
      </c>
    </row>
    <row r="216" spans="2:8">
      <c r="C216" s="6" t="str">
        <f>IF(C215="",IF('Choose Perms'!E217="y",'Choose Perms'!B217,""),IF('Choose Perms'!E217="y",C215&amp;" ,
"&amp;'Choose Perms'!B217,C215))</f>
        <v/>
      </c>
      <c r="H216" s="6" t="str">
        <f>IF('Choose Perms'!E217="y","","- "&amp;'Choose Perms'!B217)</f>
        <v>- wiki_vote_ratings</v>
      </c>
    </row>
    <row r="217" spans="2:8">
      <c r="C217" s="6" t="str">
        <f>IF(C216="",IF('Choose Perms'!E218="y",'Choose Perms'!B218,""),IF('Choose Perms'!E218="y",C216&amp;" ,
"&amp;'Choose Perms'!B218,C216))</f>
        <v/>
      </c>
      <c r="H217" s="6" t="str">
        <f>IF('Choose Perms'!E218="y","","- "&amp;'Choose Perms'!B218)</f>
        <v>- admin_workflow</v>
      </c>
    </row>
    <row r="218" spans="2:8">
      <c r="C218" s="6" t="str">
        <f>IF(C217="",IF('Choose Perms'!E219="y",'Choose Perms'!B219,""),IF('Choose Perms'!E219="y",C217&amp;" ,
"&amp;'Choose Perms'!B219,C217))</f>
        <v/>
      </c>
      <c r="H218" s="6" t="str">
        <f>IF('Choose Perms'!E219="y","","- "&amp;'Choose Perms'!B219)</f>
        <v>- abort_instance</v>
      </c>
    </row>
    <row r="219" spans="2:8">
      <c r="C219" s="6" t="str">
        <f>IF(C218="",IF('Choose Perms'!E220="y",'Choose Perms'!B220,""),IF('Choose Perms'!E220="y",C218&amp;" ,
"&amp;'Choose Perms'!B220,C218))</f>
        <v/>
      </c>
      <c r="H219" s="6" t="str">
        <f>IF('Choose Perms'!E220="y","","- "&amp;'Choose Perms'!B220)</f>
        <v>- exception_instance</v>
      </c>
    </row>
    <row r="220" spans="2:8">
      <c r="C220" s="6" t="str">
        <f>IF(C219="",IF('Choose Perms'!E221="y",'Choose Perms'!B221,""),IF('Choose Perms'!E221="y",C219&amp;" ,
"&amp;'Choose Perms'!B221,C219))</f>
        <v/>
      </c>
      <c r="H220" s="6" t="str">
        <f>IF('Choose Perms'!E221="y","","- "&amp;'Choose Perms'!B221)</f>
        <v>- send_instance</v>
      </c>
    </row>
    <row r="221" spans="2:8">
      <c r="B221" s="4" t="s">
        <v>496</v>
      </c>
      <c r="C221" s="6" t="str">
        <f>IF(C220="",IF('Choose Perms'!E222="y",'Choose Perms'!B222,""),IF('Choose Perms'!E222="y",C220&amp;" ,
"&amp;'Choose Perms'!B222,C220))</f>
        <v/>
      </c>
      <c r="G221" s="4" t="s">
        <v>496</v>
      </c>
      <c r="H221" s="6" t="str">
        <f>IF('Choose Perms'!E222="y","","- "&amp;'Choose Perms'!B222)</f>
        <v>- use_workflow</v>
      </c>
    </row>
    <row r="222" spans="2:8">
      <c r="B222" s="4" t="s">
        <v>497</v>
      </c>
      <c r="C222" s="6" t="str">
        <f>IF(C221="",IF('Choose Perms'!E223="y",'Choose Perms'!B223,""),IF('Choose Perms'!E223="y",C221&amp;" ,
"&amp;'Choose Perms'!B223,C221))</f>
        <v/>
      </c>
      <c r="G222" s="4" t="s">
        <v>497</v>
      </c>
      <c r="H222" s="6" t="str">
        <f>IF('Choose Perms'!E223="y","","- "&amp;'Choose Perms'!B223)</f>
        <v xml:space="preserve">- </v>
      </c>
    </row>
    <row r="223" spans="2:8">
      <c r="B223" s="4" t="s">
        <v>240</v>
      </c>
      <c r="C223" s="6"/>
      <c r="G223" s="4" t="s">
        <v>240</v>
      </c>
      <c r="H223" s="6"/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9"/>
  <sheetViews>
    <sheetView topLeftCell="A217" workbookViewId="0">
      <selection activeCell="F226" sqref="F226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494</v>
      </c>
    </row>
    <row r="2" spans="1:8">
      <c r="B2" s="4" t="s">
        <v>238</v>
      </c>
      <c r="C2" s="6" t="str">
        <f>IF('Choose Perms'!F3="y","- "&amp;'Choose Perms'!B3,"")</f>
        <v/>
      </c>
      <c r="G2" s="4" t="s">
        <v>239</v>
      </c>
      <c r="H2" s="6" t="str">
        <f>IF('Choose Perms'!F3="y","","- "&amp;'Choose Perms'!B3)</f>
        <v>- assign_perm_blog</v>
      </c>
    </row>
    <row r="3" spans="1:8">
      <c r="C3" s="6" t="str">
        <f>IF('Choose Perms'!F4="y","- "&amp;'Choose Perms'!B4,"")</f>
        <v>- blog_post</v>
      </c>
      <c r="G3" s="4" t="s">
        <v>491</v>
      </c>
      <c r="H3" s="6" t="str">
        <f>IF('Choose Perms'!F4="y","","- "&amp;'Choose Perms'!B4)</f>
        <v/>
      </c>
    </row>
    <row r="4" spans="1:8">
      <c r="C4" s="6" t="str">
        <f>IF('Choose Perms'!F5="y","- "&amp;'Choose Perms'!B5,"")</f>
        <v>- create_blogs</v>
      </c>
      <c r="G4" s="4" t="s">
        <v>492</v>
      </c>
      <c r="H4" s="6" t="str">
        <f>IF('Choose Perms'!F5="y","","- "&amp;'Choose Perms'!B5)</f>
        <v/>
      </c>
    </row>
    <row r="5" spans="1:8">
      <c r="C5" s="6" t="str">
        <f>IF('Choose Perms'!F6="y","- "&amp;'Choose Perms'!B6,"")</f>
        <v>- read_blog</v>
      </c>
      <c r="G5" s="4" t="s">
        <v>493</v>
      </c>
      <c r="H5" s="6" t="str">
        <f>IF('Choose Perms'!F6="y","","- "&amp;'Choose Perms'!B6)</f>
        <v/>
      </c>
    </row>
    <row r="6" spans="1:8">
      <c r="C6" s="6" t="str">
        <f>IF('Choose Perms'!F7="y","- "&amp;'Choose Perms'!B7,"")</f>
        <v/>
      </c>
      <c r="H6" s="6" t="str">
        <f>IF('Choose Perms'!F7="y","","- "&amp;'Choose Perms'!B7)</f>
        <v>- admin_calendar</v>
      </c>
    </row>
    <row r="7" spans="1:8">
      <c r="C7" s="6" t="str">
        <f>IF('Choose Perms'!F8="y","- "&amp;'Choose Perms'!B8,"")</f>
        <v>- add_events</v>
      </c>
      <c r="H7" s="6" t="str">
        <f>IF('Choose Perms'!F8="y","","- "&amp;'Choose Perms'!B8)</f>
        <v/>
      </c>
    </row>
    <row r="8" spans="1:8">
      <c r="C8" s="6" t="str">
        <f>IF('Choose Perms'!F9="y","- "&amp;'Choose Perms'!B9,"")</f>
        <v/>
      </c>
      <c r="H8" s="6" t="str">
        <f>IF('Choose Perms'!F9="y","","- "&amp;'Choose Perms'!B9)</f>
        <v>- change_events</v>
      </c>
    </row>
    <row r="9" spans="1:8">
      <c r="C9" s="6" t="str">
        <f>IF('Choose Perms'!F10="y","- "&amp;'Choose Perms'!B10,"")</f>
        <v>- view_calendar</v>
      </c>
      <c r="H9" s="6" t="str">
        <f>IF('Choose Perms'!F10="y","","- "&amp;'Choose Perms'!B10)</f>
        <v/>
      </c>
    </row>
    <row r="10" spans="1:8">
      <c r="C10" s="6" t="str">
        <f>IF('Choose Perms'!F11="y","- "&amp;'Choose Perms'!B11,"")</f>
        <v>- view_events</v>
      </c>
      <c r="H10" s="6" t="str">
        <f>IF('Choose Perms'!F11="y","","- "&amp;'Choose Perms'!B11)</f>
        <v/>
      </c>
    </row>
    <row r="11" spans="1:8">
      <c r="C11" s="6" t="str">
        <f>IF('Choose Perms'!F12="y","- "&amp;'Choose Perms'!B12,"")</f>
        <v>- view_tiki_calendar</v>
      </c>
      <c r="H11" s="6" t="str">
        <f>IF('Choose Perms'!F12="y","","- "&amp;'Choose Perms'!B12)</f>
        <v/>
      </c>
    </row>
    <row r="12" spans="1:8">
      <c r="C12" s="6" t="str">
        <f>IF('Choose Perms'!F13="y","- "&amp;'Choose Perms'!B13,"")</f>
        <v/>
      </c>
      <c r="H12" s="6" t="str">
        <f>IF('Choose Perms'!F13="y","","- "&amp;'Choose Perms'!B13)</f>
        <v>- admin_categories</v>
      </c>
    </row>
    <row r="13" spans="1:8">
      <c r="C13" s="6" t="str">
        <f>IF('Choose Perms'!F14="y","- "&amp;'Choose Perms'!B14,"")</f>
        <v/>
      </c>
      <c r="H13" s="6" t="str">
        <f>IF('Choose Perms'!F14="y","","- "&amp;'Choose Perms'!B14)</f>
        <v>- edit_categorized</v>
      </c>
    </row>
    <row r="14" spans="1:8">
      <c r="C14" s="6" t="str">
        <f>IF('Choose Perms'!F15="y","- "&amp;'Choose Perms'!B15,"")</f>
        <v>- view_categories</v>
      </c>
      <c r="H14" s="6" t="str">
        <f>IF('Choose Perms'!F15="y","","- "&amp;'Choose Perms'!B15)</f>
        <v/>
      </c>
    </row>
    <row r="15" spans="1:8">
      <c r="C15" s="6" t="str">
        <f>IF('Choose Perms'!F16="y","- "&amp;'Choose Perms'!B16,"")</f>
        <v>- view_categorized</v>
      </c>
      <c r="H15" s="6" t="str">
        <f>IF('Choose Perms'!F16="y","","- "&amp;'Choose Perms'!B16)</f>
        <v/>
      </c>
    </row>
    <row r="16" spans="1:8">
      <c r="C16" s="6" t="str">
        <f>IF('Choose Perms'!F17="y","- "&amp;'Choose Perms'!B17,"")</f>
        <v/>
      </c>
      <c r="H16" s="6" t="str">
        <f>IF('Choose Perms'!F17="y","","- "&amp;'Choose Perms'!B17)</f>
        <v>- admin_charts</v>
      </c>
    </row>
    <row r="17" spans="3:8">
      <c r="C17" s="6" t="str">
        <f>IF('Choose Perms'!F18="y","- "&amp;'Choose Perms'!B18,"")</f>
        <v/>
      </c>
      <c r="H17" s="6" t="str">
        <f>IF('Choose Perms'!F18="y","","- "&amp;'Choose Perms'!B18)</f>
        <v>- autoval_chart_suggestio</v>
      </c>
    </row>
    <row r="18" spans="3:8">
      <c r="C18" s="6" t="str">
        <f>IF('Choose Perms'!F19="y","- "&amp;'Choose Perms'!B19,"")</f>
        <v/>
      </c>
      <c r="H18" s="6" t="str">
        <f>IF('Choose Perms'!F19="y","","- "&amp;'Choose Perms'!B19)</f>
        <v>- suggest_chart_item</v>
      </c>
    </row>
    <row r="19" spans="3:8">
      <c r="C19" s="6" t="str">
        <f>IF('Choose Perms'!F20="y","- "&amp;'Choose Perms'!B20,"")</f>
        <v>- view_chart</v>
      </c>
      <c r="H19" s="6" t="str">
        <f>IF('Choose Perms'!F20="y","","- "&amp;'Choose Perms'!B20)</f>
        <v/>
      </c>
    </row>
    <row r="20" spans="3:8">
      <c r="C20" s="6" t="str">
        <f>IF('Choose Perms'!F21="y","- "&amp;'Choose Perms'!B21,"")</f>
        <v>- vote_chart</v>
      </c>
      <c r="H20" s="6" t="str">
        <f>IF('Choose Perms'!F21="y","","- "&amp;'Choose Perms'!B21)</f>
        <v/>
      </c>
    </row>
    <row r="21" spans="3:8">
      <c r="C21" s="6" t="str">
        <f>IF('Choose Perms'!F22="y","- "&amp;'Choose Perms'!B22,"")</f>
        <v/>
      </c>
      <c r="H21" s="6" t="str">
        <f>IF('Choose Perms'!F22="y","","- "&amp;'Choose Perms'!B22)</f>
        <v>- admin_chat</v>
      </c>
    </row>
    <row r="22" spans="3:8">
      <c r="C22" s="6" t="str">
        <f>IF('Choose Perms'!F23="y","- "&amp;'Choose Perms'!B23,"")</f>
        <v>- chat</v>
      </c>
      <c r="H22" s="6" t="str">
        <f>IF('Choose Perms'!F23="y","","- "&amp;'Choose Perms'!B23)</f>
        <v/>
      </c>
    </row>
    <row r="23" spans="3:8">
      <c r="C23" s="6" t="str">
        <f>IF('Choose Perms'!F24="y","- "&amp;'Choose Perms'!B24,"")</f>
        <v/>
      </c>
      <c r="H23" s="6" t="str">
        <f>IF('Choose Perms'!F24="y","","- "&amp;'Choose Perms'!B24)</f>
        <v>- admin_cms</v>
      </c>
    </row>
    <row r="24" spans="3:8">
      <c r="C24" s="6" t="str">
        <f>IF('Choose Perms'!F25="y","- "&amp;'Choose Perms'!B25,"")</f>
        <v/>
      </c>
      <c r="H24" s="6" t="str">
        <f>IF('Choose Perms'!F25="y","","- "&amp;'Choose Perms'!B25)</f>
        <v>- approve_submission</v>
      </c>
    </row>
    <row r="25" spans="3:8">
      <c r="C25" s="6" t="str">
        <f>IF('Choose Perms'!F26="y","- "&amp;'Choose Perms'!B26,"")</f>
        <v/>
      </c>
      <c r="H25" s="6" t="str">
        <f>IF('Choose Perms'!F26="y","","- "&amp;'Choose Perms'!B26)</f>
        <v>- articles_admin_topics</v>
      </c>
    </row>
    <row r="26" spans="3:8">
      <c r="C26" s="6" t="str">
        <f>IF('Choose Perms'!F27="y","- "&amp;'Choose Perms'!B27,"")</f>
        <v/>
      </c>
      <c r="H26" s="6" t="str">
        <f>IF('Choose Perms'!F27="y","","- "&amp;'Choose Perms'!B27)</f>
        <v>- articles_admin_types</v>
      </c>
    </row>
    <row r="27" spans="3:8">
      <c r="C27" s="6" t="str">
        <f>IF('Choose Perms'!F28="y","- "&amp;'Choose Perms'!B28,"")</f>
        <v>- articles_read_heading</v>
      </c>
      <c r="H27" s="6" t="str">
        <f>IF('Choose Perms'!F28="y","","- "&amp;'Choose Perms'!B28)</f>
        <v/>
      </c>
    </row>
    <row r="28" spans="3:8">
      <c r="C28" s="6" t="str">
        <f>IF('Choose Perms'!F29="y","- "&amp;'Choose Perms'!B29,"")</f>
        <v>- autoapprove_submission</v>
      </c>
      <c r="H28" s="6" t="str">
        <f>IF('Choose Perms'!F29="y","","- "&amp;'Choose Perms'!B29)</f>
        <v/>
      </c>
    </row>
    <row r="29" spans="3:8">
      <c r="C29" s="6" t="str">
        <f>IF('Choose Perms'!F30="y","- "&amp;'Choose Perms'!B30,"")</f>
        <v/>
      </c>
      <c r="H29" s="6" t="str">
        <f>IF('Choose Perms'!F30="y","","- "&amp;'Choose Perms'!B30)</f>
        <v>- edit_article</v>
      </c>
    </row>
    <row r="30" spans="3:8">
      <c r="C30" s="6" t="str">
        <f>IF('Choose Perms'!F31="y","- "&amp;'Choose Perms'!B31,"")</f>
        <v/>
      </c>
      <c r="H30" s="6" t="str">
        <f>IF('Choose Perms'!F31="y","","- "&amp;'Choose Perms'!B31)</f>
        <v>- edit_submission</v>
      </c>
    </row>
    <row r="31" spans="3:8">
      <c r="C31" s="6" t="str">
        <f>IF('Choose Perms'!F32="y","- "&amp;'Choose Perms'!B32,"")</f>
        <v>- read_article</v>
      </c>
      <c r="H31" s="6" t="str">
        <f>IF('Choose Perms'!F32="y","","- "&amp;'Choose Perms'!B32)</f>
        <v/>
      </c>
    </row>
    <row r="32" spans="3:8">
      <c r="C32" s="6" t="str">
        <f>IF('Choose Perms'!F33="y","- "&amp;'Choose Perms'!B33,"")</f>
        <v/>
      </c>
      <c r="H32" s="6" t="str">
        <f>IF('Choose Perms'!F33="y","","- "&amp;'Choose Perms'!B33)</f>
        <v>- remove_article</v>
      </c>
    </row>
    <row r="33" spans="3:8">
      <c r="C33" s="6" t="str">
        <f>IF('Choose Perms'!F34="y","- "&amp;'Choose Perms'!B34,"")</f>
        <v/>
      </c>
      <c r="H33" s="6" t="str">
        <f>IF('Choose Perms'!F34="y","","- "&amp;'Choose Perms'!B34)</f>
        <v>- remove_submission</v>
      </c>
    </row>
    <row r="34" spans="3:8">
      <c r="C34" s="6" t="str">
        <f>IF('Choose Perms'!F35="y","- "&amp;'Choose Perms'!B35,"")</f>
        <v>- submit_article</v>
      </c>
      <c r="H34" s="6" t="str">
        <f>IF('Choose Perms'!F35="y","","- "&amp;'Choose Perms'!B35)</f>
        <v/>
      </c>
    </row>
    <row r="35" spans="3:8">
      <c r="C35" s="6" t="str">
        <f>IF('Choose Perms'!F36="y","- "&amp;'Choose Perms'!B36,"")</f>
        <v>- topic_read</v>
      </c>
      <c r="H35" s="6" t="str">
        <f>IF('Choose Perms'!F36="y","","- "&amp;'Choose Perms'!B36)</f>
        <v/>
      </c>
    </row>
    <row r="36" spans="3:8">
      <c r="C36" s="6" t="str">
        <f>IF('Choose Perms'!F37="y","- "&amp;'Choose Perms'!B37,"")</f>
        <v/>
      </c>
      <c r="H36" s="6" t="str">
        <f>IF('Choose Perms'!F37="y","","- "&amp;'Choose Perms'!B37)</f>
        <v>- admin_received_articles</v>
      </c>
    </row>
    <row r="37" spans="3:8">
      <c r="C37" s="6" t="str">
        <f>IF('Choose Perms'!F38="y","- "&amp;'Choose Perms'!B38,"")</f>
        <v/>
      </c>
      <c r="H37" s="6" t="str">
        <f>IF('Choose Perms'!F38="y","","- "&amp;'Choose Perms'!B38)</f>
        <v>- admin_received_pages</v>
      </c>
    </row>
    <row r="38" spans="3:8">
      <c r="C38" s="6" t="str">
        <f>IF('Choose Perms'!F39="y","- "&amp;'Choose Perms'!B39,"")</f>
        <v/>
      </c>
      <c r="H38" s="6" t="str">
        <f>IF('Choose Perms'!F39="y","","- "&amp;'Choose Perms'!B39)</f>
        <v>- send_articles</v>
      </c>
    </row>
    <row r="39" spans="3:8">
      <c r="C39" s="6" t="str">
        <f>IF('Choose Perms'!F40="y","- "&amp;'Choose Perms'!B40,"")</f>
        <v/>
      </c>
      <c r="H39" s="6" t="str">
        <f>IF('Choose Perms'!F40="y","","- "&amp;'Choose Perms'!B40)</f>
        <v>- sendme_articles</v>
      </c>
    </row>
    <row r="40" spans="3:8">
      <c r="C40" s="6" t="str">
        <f>IF('Choose Perms'!F41="y","- "&amp;'Choose Perms'!B41,"")</f>
        <v/>
      </c>
      <c r="H40" s="6" t="str">
        <f>IF('Choose Perms'!F41="y","","- "&amp;'Choose Perms'!B41)</f>
        <v>- sendme_pages</v>
      </c>
    </row>
    <row r="41" spans="3:8">
      <c r="C41" s="6" t="str">
        <f>IF('Choose Perms'!F42="y","- "&amp;'Choose Perms'!B42,"")</f>
        <v/>
      </c>
      <c r="H41" s="6" t="str">
        <f>IF('Choose Perms'!F42="y","","- "&amp;'Choose Perms'!B42)</f>
        <v>- send_pages</v>
      </c>
    </row>
    <row r="42" spans="3:8">
      <c r="C42" s="6" t="str">
        <f>IF('Choose Perms'!F43="y","- "&amp;'Choose Perms'!B43,"")</f>
        <v/>
      </c>
      <c r="H42" s="6" t="str">
        <f>IF('Choose Perms'!F43="y","","- "&amp;'Choose Perms'!B43)</f>
        <v>- admin_comments</v>
      </c>
    </row>
    <row r="43" spans="3:8">
      <c r="C43" s="6" t="str">
        <f>IF('Choose Perms'!F44="y","- "&amp;'Choose Perms'!B44,"")</f>
        <v/>
      </c>
      <c r="H43" s="6" t="str">
        <f>IF('Choose Perms'!F44="y","","- "&amp;'Choose Perms'!B44)</f>
        <v>- edit_comments</v>
      </c>
    </row>
    <row r="44" spans="3:8">
      <c r="C44" s="6" t="str">
        <f>IF('Choose Perms'!F45="y","- "&amp;'Choose Perms'!B45,"")</f>
        <v>- post_comments</v>
      </c>
      <c r="H44" s="6" t="str">
        <f>IF('Choose Perms'!F45="y","","- "&amp;'Choose Perms'!B45)</f>
        <v/>
      </c>
    </row>
    <row r="45" spans="3:8">
      <c r="C45" s="6" t="str">
        <f>IF('Choose Perms'!F46="y","- "&amp;'Choose Perms'!B46,"")</f>
        <v>- read_comments</v>
      </c>
      <c r="H45" s="6" t="str">
        <f>IF('Choose Perms'!F46="y","","- "&amp;'Choose Perms'!B46)</f>
        <v/>
      </c>
    </row>
    <row r="46" spans="3:8">
      <c r="C46" s="6" t="str">
        <f>IF('Choose Perms'!F47="y","- "&amp;'Choose Perms'!B47,"")</f>
        <v/>
      </c>
      <c r="H46" s="6" t="str">
        <f>IF('Choose Perms'!F47="y","","- "&amp;'Choose Perms'!B47)</f>
        <v>- remove_comments</v>
      </c>
    </row>
    <row r="47" spans="3:8">
      <c r="C47" s="6" t="str">
        <f>IF('Choose Perms'!F48="y","- "&amp;'Choose Perms'!B48,"")</f>
        <v>- vote_comments</v>
      </c>
      <c r="H47" s="6" t="str">
        <f>IF('Choose Perms'!F48="y","","- "&amp;'Choose Perms'!B48)</f>
        <v/>
      </c>
    </row>
    <row r="48" spans="3:8">
      <c r="C48" s="6" t="str">
        <f>IF('Choose Perms'!F49="y","- "&amp;'Choose Perms'!B49,"")</f>
        <v>- list_users</v>
      </c>
      <c r="H48" s="6" t="str">
        <f>IF('Choose Perms'!F49="y","","- "&amp;'Choose Perms'!B49)</f>
        <v/>
      </c>
    </row>
    <row r="49" spans="3:8">
      <c r="C49" s="6" t="str">
        <f>IF('Choose Perms'!F50="y","- "&amp;'Choose Perms'!B50,"")</f>
        <v/>
      </c>
      <c r="H49" s="6" t="str">
        <f>IF('Choose Perms'!F50="y","","- "&amp;'Choose Perms'!B50)</f>
        <v>- admin_content_templates</v>
      </c>
    </row>
    <row r="50" spans="3:8">
      <c r="C50" s="6" t="str">
        <f>IF('Choose Perms'!F51="y","- "&amp;'Choose Perms'!B51,"")</f>
        <v/>
      </c>
      <c r="H50" s="6" t="str">
        <f>IF('Choose Perms'!F51="y","","- "&amp;'Choose Perms'!B51)</f>
        <v>- edit_content_templates</v>
      </c>
    </row>
    <row r="51" spans="3:8">
      <c r="C51" s="6" t="str">
        <f>IF('Choose Perms'!F52="y","- "&amp;'Choose Perms'!B52,"")</f>
        <v>- use_content_templates</v>
      </c>
      <c r="H51" s="6" t="str">
        <f>IF('Choose Perms'!F52="y","","- "&amp;'Choose Perms'!B52)</f>
        <v/>
      </c>
    </row>
    <row r="52" spans="3:8">
      <c r="C52" s="6" t="str">
        <f>IF('Choose Perms'!F53="y","- "&amp;'Choose Perms'!B53,"")</f>
        <v/>
      </c>
      <c r="H52" s="6" t="str">
        <f>IF('Choose Perms'!F53="y","","- "&amp;'Choose Perms'!B53)</f>
        <v>- admin_contribution</v>
      </c>
    </row>
    <row r="53" spans="3:8">
      <c r="C53" s="6" t="str">
        <f>IF('Choose Perms'!F54="y","- "&amp;'Choose Perms'!B54,"")</f>
        <v/>
      </c>
      <c r="H53" s="6" t="str">
        <f>IF('Choose Perms'!F54="y","","- "&amp;'Choose Perms'!B54)</f>
        <v>- admin_directory</v>
      </c>
    </row>
    <row r="54" spans="3:8">
      <c r="C54" s="6" t="str">
        <f>IF('Choose Perms'!F55="y","- "&amp;'Choose Perms'!B55,"")</f>
        <v/>
      </c>
      <c r="H54" s="6" t="str">
        <f>IF('Choose Perms'!F55="y","","- "&amp;'Choose Perms'!B55)</f>
        <v>- admin_directory_cats</v>
      </c>
    </row>
    <row r="55" spans="3:8">
      <c r="C55" s="6" t="str">
        <f>IF('Choose Perms'!F56="y","- "&amp;'Choose Perms'!B56,"")</f>
        <v/>
      </c>
      <c r="H55" s="6" t="str">
        <f>IF('Choose Perms'!F56="y","","- "&amp;'Choose Perms'!B56)</f>
        <v>- admin_directory_sites</v>
      </c>
    </row>
    <row r="56" spans="3:8">
      <c r="C56" s="6" t="str">
        <f>IF('Choose Perms'!F57="y","- "&amp;'Choose Perms'!B57,"")</f>
        <v>- autosubmit_link</v>
      </c>
      <c r="H56" s="6" t="str">
        <f>IF('Choose Perms'!F57="y","","- "&amp;'Choose Perms'!B57)</f>
        <v/>
      </c>
    </row>
    <row r="57" spans="3:8">
      <c r="C57" s="6" t="str">
        <f>IF('Choose Perms'!F58="y","- "&amp;'Choose Perms'!B58,"")</f>
        <v>- submit_link</v>
      </c>
      <c r="H57" s="6" t="str">
        <f>IF('Choose Perms'!F58="y","","- "&amp;'Choose Perms'!B58)</f>
        <v/>
      </c>
    </row>
    <row r="58" spans="3:8">
      <c r="C58" s="6" t="str">
        <f>IF('Choose Perms'!F59="y","- "&amp;'Choose Perms'!B59,"")</f>
        <v>- validate_links</v>
      </c>
      <c r="H58" s="6" t="str">
        <f>IF('Choose Perms'!F59="y","","- "&amp;'Choose Perms'!B59)</f>
        <v/>
      </c>
    </row>
    <row r="59" spans="3:8">
      <c r="C59" s="6" t="str">
        <f>IF('Choose Perms'!F60="y","- "&amp;'Choose Perms'!B60,"")</f>
        <v>- view_directory</v>
      </c>
      <c r="H59" s="6" t="str">
        <f>IF('Choose Perms'!F60="y","","- "&amp;'Choose Perms'!B60)</f>
        <v/>
      </c>
    </row>
    <row r="60" spans="3:8">
      <c r="C60" s="6" t="str">
        <f>IF('Choose Perms'!F61="y","- "&amp;'Choose Perms'!B61,"")</f>
        <v/>
      </c>
      <c r="H60" s="6" t="str">
        <f>IF('Choose Perms'!F61="y","","- "&amp;'Choose Perms'!B61)</f>
        <v>- admin_drawings</v>
      </c>
    </row>
    <row r="61" spans="3:8">
      <c r="C61" s="6" t="str">
        <f>IF('Choose Perms'!F62="y","- "&amp;'Choose Perms'!B62,"")</f>
        <v>- edit_drawings</v>
      </c>
      <c r="H61" s="6" t="str">
        <f>IF('Choose Perms'!F62="y","","- "&amp;'Choose Perms'!B62)</f>
        <v/>
      </c>
    </row>
    <row r="62" spans="3:8">
      <c r="C62" s="6" t="str">
        <f>IF('Choose Perms'!F63="y","- "&amp;'Choose Perms'!B63,"")</f>
        <v/>
      </c>
      <c r="H62" s="6" t="str">
        <f>IF('Choose Perms'!F63="y","","- "&amp;'Choose Perms'!B63)</f>
        <v>- admin_faqs</v>
      </c>
    </row>
    <row r="63" spans="3:8">
      <c r="C63" s="6" t="str">
        <f>IF('Choose Perms'!F64="y","- "&amp;'Choose Perms'!B64,"")</f>
        <v>- suggest_faq</v>
      </c>
      <c r="H63" s="6" t="str">
        <f>IF('Choose Perms'!F64="y","","- "&amp;'Choose Perms'!B64)</f>
        <v/>
      </c>
    </row>
    <row r="64" spans="3:8">
      <c r="C64" s="6" t="str">
        <f>IF('Choose Perms'!F65="y","- "&amp;'Choose Perms'!B65,"")</f>
        <v>- view_faqs</v>
      </c>
      <c r="H64" s="6" t="str">
        <f>IF('Choose Perms'!F65="y","","- "&amp;'Choose Perms'!B65)</f>
        <v/>
      </c>
    </row>
    <row r="65" spans="3:8">
      <c r="C65" s="6" t="str">
        <f>IF('Choose Perms'!F66="y","- "&amp;'Choose Perms'!B66,"")</f>
        <v/>
      </c>
      <c r="H65" s="6" t="str">
        <f>IF('Choose Perms'!F66="y","","- "&amp;'Choose Perms'!B66)</f>
        <v>- admin_file_galleries</v>
      </c>
    </row>
    <row r="66" spans="3:8">
      <c r="C66" s="6" t="str">
        <f>IF('Choose Perms'!F67="y","- "&amp;'Choose Perms'!B67,"")</f>
        <v/>
      </c>
      <c r="H66" s="6" t="str">
        <f>IF('Choose Perms'!F67="y","","- "&amp;'Choose Perms'!B67)</f>
        <v>- assign_perm_file_gallery</v>
      </c>
    </row>
    <row r="67" spans="3:8">
      <c r="C67" s="6" t="str">
        <f>IF('Choose Perms'!F68="y","- "&amp;'Choose Perms'!B68,"")</f>
        <v/>
      </c>
      <c r="H67" s="6" t="str">
        <f>IF('Choose Perms'!F68="y","","- "&amp;'Choose Perms'!B68)</f>
        <v>- batch_upload_file_dir</v>
      </c>
    </row>
    <row r="68" spans="3:8">
      <c r="C68" s="6" t="str">
        <f>IF('Choose Perms'!F69="y","- "&amp;'Choose Perms'!B69,"")</f>
        <v>- batch_upload_files</v>
      </c>
      <c r="H68" s="6" t="str">
        <f>IF('Choose Perms'!F69="y","","- "&amp;'Choose Perms'!B69)</f>
        <v/>
      </c>
    </row>
    <row r="69" spans="3:8">
      <c r="C69" s="6" t="str">
        <f>IF('Choose Perms'!F70="y","- "&amp;'Choose Perms'!B70,"")</f>
        <v>- create_file_galleries</v>
      </c>
      <c r="H69" s="6" t="str">
        <f>IF('Choose Perms'!F70="y","","- "&amp;'Choose Perms'!B70)</f>
        <v/>
      </c>
    </row>
    <row r="70" spans="3:8">
      <c r="C70" s="6" t="str">
        <f>IF('Choose Perms'!F71="y","- "&amp;'Choose Perms'!B71,"")</f>
        <v>- download_files</v>
      </c>
      <c r="H70" s="6" t="str">
        <f>IF('Choose Perms'!F71="y","","- "&amp;'Choose Perms'!B71)</f>
        <v/>
      </c>
    </row>
    <row r="71" spans="3:8">
      <c r="C71" s="6" t="str">
        <f>IF('Choose Perms'!F72="y","- "&amp;'Choose Perms'!B72,"")</f>
        <v/>
      </c>
      <c r="H71" s="6" t="str">
        <f>IF('Choose Perms'!F72="y","","- "&amp;'Choose Perms'!B72)</f>
        <v>- edit_gallery_file</v>
      </c>
    </row>
    <row r="72" spans="3:8">
      <c r="C72" s="6" t="str">
        <f>IF('Choose Perms'!F73="y","- "&amp;'Choose Perms'!B73,"")</f>
        <v>- list_file_galleries</v>
      </c>
      <c r="H72" s="6" t="str">
        <f>IF('Choose Perms'!F73="y","","- "&amp;'Choose Perms'!B73)</f>
        <v/>
      </c>
    </row>
    <row r="73" spans="3:8">
      <c r="C73" s="6" t="str">
        <f>IF('Choose Perms'!F74="y","- "&amp;'Choose Perms'!B74,"")</f>
        <v>- upload_files</v>
      </c>
      <c r="H73" s="6" t="str">
        <f>IF('Choose Perms'!F74="y","","- "&amp;'Choose Perms'!B74)</f>
        <v/>
      </c>
    </row>
    <row r="74" spans="3:8">
      <c r="C74" s="6" t="str">
        <f>IF('Choose Perms'!F75="y","- "&amp;'Choose Perms'!B75,"")</f>
        <v>- view_fgal_explorer</v>
      </c>
      <c r="H74" s="6" t="str">
        <f>IF('Choose Perms'!F75="y","","- "&amp;'Choose Perms'!B75)</f>
        <v/>
      </c>
    </row>
    <row r="75" spans="3:8">
      <c r="C75" s="6" t="str">
        <f>IF('Choose Perms'!F76="y","- "&amp;'Choose Perms'!B76,"")</f>
        <v>- view_fgal_path</v>
      </c>
      <c r="H75" s="6" t="str">
        <f>IF('Choose Perms'!F76="y","","- "&amp;'Choose Perms'!B76)</f>
        <v/>
      </c>
    </row>
    <row r="76" spans="3:8">
      <c r="C76" s="6" t="str">
        <f>IF('Choose Perms'!F77="y","- "&amp;'Choose Perms'!B77,"")</f>
        <v>- view_file_gallery</v>
      </c>
      <c r="H76" s="6" t="str">
        <f>IF('Choose Perms'!F77="y","","- "&amp;'Choose Perms'!B77)</f>
        <v/>
      </c>
    </row>
    <row r="77" spans="3:8">
      <c r="C77" s="6" t="str">
        <f>IF('Choose Perms'!F78="y","- "&amp;'Choose Perms'!B78,"")</f>
        <v/>
      </c>
      <c r="H77" s="6" t="str">
        <f>IF('Choose Perms'!F78="y","","- "&amp;'Choose Perms'!B78)</f>
        <v>- admin_forum</v>
      </c>
    </row>
    <row r="78" spans="3:8">
      <c r="C78" s="6" t="str">
        <f>IF('Choose Perms'!F79="y","- "&amp;'Choose Perms'!B79,"")</f>
        <v>- forum_attach</v>
      </c>
      <c r="H78" s="6" t="str">
        <f>IF('Choose Perms'!F79="y","","- "&amp;'Choose Perms'!B79)</f>
        <v/>
      </c>
    </row>
    <row r="79" spans="3:8">
      <c r="C79" s="6" t="str">
        <f>IF('Choose Perms'!F80="y","- "&amp;'Choose Perms'!B80,"")</f>
        <v>- forum_autoapp</v>
      </c>
      <c r="H79" s="6" t="str">
        <f>IF('Choose Perms'!F80="y","","- "&amp;'Choose Perms'!B80)</f>
        <v/>
      </c>
    </row>
    <row r="80" spans="3:8">
      <c r="C80" s="6" t="str">
        <f>IF('Choose Perms'!F81="y","- "&amp;'Choose Perms'!B81,"")</f>
        <v>- forum_edit_own_posts</v>
      </c>
      <c r="H80" s="6" t="str">
        <f>IF('Choose Perms'!F81="y","","- "&amp;'Choose Perms'!B81)</f>
        <v/>
      </c>
    </row>
    <row r="81" spans="3:8">
      <c r="C81" s="6" t="str">
        <f>IF('Choose Perms'!F82="y","- "&amp;'Choose Perms'!B82,"")</f>
        <v>- forum_post</v>
      </c>
      <c r="H81" s="6" t="str">
        <f>IF('Choose Perms'!F82="y","","- "&amp;'Choose Perms'!B82)</f>
        <v/>
      </c>
    </row>
    <row r="82" spans="3:8">
      <c r="C82" s="6" t="str">
        <f>IF('Choose Perms'!F83="y","- "&amp;'Choose Perms'!B83,"")</f>
        <v>- forum_post_topic</v>
      </c>
      <c r="H82" s="6" t="str">
        <f>IF('Choose Perms'!F83="y","","- "&amp;'Choose Perms'!B83)</f>
        <v/>
      </c>
    </row>
    <row r="83" spans="3:8">
      <c r="C83" s="6" t="str">
        <f>IF('Choose Perms'!F84="y","- "&amp;'Choose Perms'!B84,"")</f>
        <v>- forum_read</v>
      </c>
      <c r="H83" s="6" t="str">
        <f>IF('Choose Perms'!F84="y","","- "&amp;'Choose Perms'!B84)</f>
        <v/>
      </c>
    </row>
    <row r="84" spans="3:8">
      <c r="C84" s="6" t="str">
        <f>IF('Choose Perms'!F85="y","- "&amp;'Choose Perms'!B85,"")</f>
        <v>- forums_report</v>
      </c>
      <c r="H84" s="6" t="str">
        <f>IF('Choose Perms'!F85="y","","- "&amp;'Choose Perms'!B85)</f>
        <v/>
      </c>
    </row>
    <row r="85" spans="3:8">
      <c r="C85" s="6" t="str">
        <f>IF('Choose Perms'!F86="y","- "&amp;'Choose Perms'!B86,"")</f>
        <v>- forum_vote</v>
      </c>
      <c r="H85" s="6" t="str">
        <f>IF('Choose Perms'!F86="y","","- "&amp;'Choose Perms'!B86)</f>
        <v/>
      </c>
    </row>
    <row r="86" spans="3:8">
      <c r="C86" s="6" t="str">
        <f>IF('Choose Perms'!F87="y","- "&amp;'Choose Perms'!B87,"")</f>
        <v/>
      </c>
      <c r="H86" s="6" t="str">
        <f>IF('Choose Perms'!F87="y","","- "&amp;'Choose Perms'!B87)</f>
        <v>- admin_freetags</v>
      </c>
    </row>
    <row r="87" spans="3:8">
      <c r="C87" s="6" t="str">
        <f>IF('Choose Perms'!F88="y","- "&amp;'Choose Perms'!B88,"")</f>
        <v>- freetags_tag</v>
      </c>
      <c r="H87" s="6" t="str">
        <f>IF('Choose Perms'!F88="y","","- "&amp;'Choose Perms'!B88)</f>
        <v/>
      </c>
    </row>
    <row r="88" spans="3:8">
      <c r="C88" s="6" t="str">
        <f>IF('Choose Perms'!F89="y","- "&amp;'Choose Perms'!B89,"")</f>
        <v/>
      </c>
      <c r="H88" s="6" t="str">
        <f>IF('Choose Perms'!F89="y","","- "&amp;'Choose Perms'!B89)</f>
        <v>- unassign_freetags</v>
      </c>
    </row>
    <row r="89" spans="3:8">
      <c r="C89" s="6" t="str">
        <f>IF('Choose Perms'!F90="y","- "&amp;'Choose Perms'!B90,"")</f>
        <v>- view_freetags</v>
      </c>
      <c r="H89" s="6" t="str">
        <f>IF('Choose Perms'!F90="y","","- "&amp;'Choose Perms'!B90)</f>
        <v/>
      </c>
    </row>
    <row r="90" spans="3:8">
      <c r="C90" s="6" t="str">
        <f>IF('Choose Perms'!F91="y","- "&amp;'Choose Perms'!B91,"")</f>
        <v/>
      </c>
      <c r="H90" s="6" t="str">
        <f>IF('Choose Perms'!F91="y","","- "&amp;'Choose Perms'!B91)</f>
        <v>- admin_games</v>
      </c>
    </row>
    <row r="91" spans="3:8">
      <c r="C91" s="6" t="str">
        <f>IF('Choose Perms'!F92="y","- "&amp;'Choose Perms'!B92,"")</f>
        <v>- play_games</v>
      </c>
      <c r="H91" s="6" t="str">
        <f>IF('Choose Perms'!F92="y","","- "&amp;'Choose Perms'!B92)</f>
        <v/>
      </c>
    </row>
    <row r="92" spans="3:8">
      <c r="C92" s="6" t="str">
        <f>IF('Choose Perms'!F93="y","- "&amp;'Choose Perms'!B93,"")</f>
        <v/>
      </c>
      <c r="H92" s="6" t="str">
        <f>IF('Choose Perms'!F93="y","","- "&amp;'Choose Perms'!B93)</f>
        <v>- edit_html_pages</v>
      </c>
    </row>
    <row r="93" spans="3:8">
      <c r="C93" s="6" t="str">
        <f>IF('Choose Perms'!F94="y","- "&amp;'Choose Perms'!B94,"")</f>
        <v>- view_html_pages</v>
      </c>
      <c r="H93" s="6" t="str">
        <f>IF('Choose Perms'!F94="y","","- "&amp;'Choose Perms'!B94)</f>
        <v/>
      </c>
    </row>
    <row r="94" spans="3:8">
      <c r="C94" s="6" t="str">
        <f>IF('Choose Perms'!F95="y","- "&amp;'Choose Perms'!B95,"")</f>
        <v/>
      </c>
      <c r="H94" s="6" t="str">
        <f>IF('Choose Perms'!F95="y","","- "&amp;'Choose Perms'!B95)</f>
        <v>- admin_galleries</v>
      </c>
    </row>
    <row r="95" spans="3:8">
      <c r="C95" s="6" t="str">
        <f>IF('Choose Perms'!F96="y","- "&amp;'Choose Perms'!B96,"")</f>
        <v/>
      </c>
      <c r="H95" s="6" t="str">
        <f>IF('Choose Perms'!F96="y","","- "&amp;'Choose Perms'!B96)</f>
        <v>- assign_perm_image_gallery</v>
      </c>
    </row>
    <row r="96" spans="3:8">
      <c r="C96" s="6" t="str">
        <f>IF('Choose Perms'!F97="y","- "&amp;'Choose Perms'!B97,"")</f>
        <v/>
      </c>
      <c r="H96" s="6" t="str">
        <f>IF('Choose Perms'!F97="y","","- "&amp;'Choose Perms'!B97)</f>
        <v>- batch_upload_image_dir</v>
      </c>
    </row>
    <row r="97" spans="3:8">
      <c r="C97" s="6" t="str">
        <f>IF('Choose Perms'!F98="y","- "&amp;'Choose Perms'!B98,"")</f>
        <v>- batch_upload_images</v>
      </c>
      <c r="H97" s="6" t="str">
        <f>IF('Choose Perms'!F98="y","","- "&amp;'Choose Perms'!B98)</f>
        <v/>
      </c>
    </row>
    <row r="98" spans="3:8">
      <c r="C98" s="6" t="str">
        <f>IF('Choose Perms'!F99="y","- "&amp;'Choose Perms'!B99,"")</f>
        <v>- create_galleries</v>
      </c>
      <c r="H98" s="6" t="str">
        <f>IF('Choose Perms'!F99="y","","- "&amp;'Choose Perms'!B99)</f>
        <v/>
      </c>
    </row>
    <row r="99" spans="3:8">
      <c r="C99" s="6" t="str">
        <f>IF('Choose Perms'!F100="y","- "&amp;'Choose Perms'!B100,"")</f>
        <v>- list_image_galleries</v>
      </c>
      <c r="H99" s="6" t="str">
        <f>IF('Choose Perms'!F100="y","","- "&amp;'Choose Perms'!B100)</f>
        <v/>
      </c>
    </row>
    <row r="100" spans="3:8">
      <c r="C100" s="6" t="str">
        <f>IF('Choose Perms'!F101="y","- "&amp;'Choose Perms'!B101,"")</f>
        <v>- upload_images</v>
      </c>
      <c r="H100" s="6" t="str">
        <f>IF('Choose Perms'!F101="y","","- "&amp;'Choose Perms'!B101)</f>
        <v/>
      </c>
    </row>
    <row r="101" spans="3:8">
      <c r="C101" s="6" t="str">
        <f>IF('Choose Perms'!F102="y","- "&amp;'Choose Perms'!B102,"")</f>
        <v>- view_image_gallery</v>
      </c>
      <c r="H101" s="6" t="str">
        <f>IF('Choose Perms'!F102="y","","- "&amp;'Choose Perms'!B102)</f>
        <v/>
      </c>
    </row>
    <row r="102" spans="3:8">
      <c r="C102" s="6" t="str">
        <f>IF('Choose Perms'!F103="y","- "&amp;'Choose Perms'!B103,"")</f>
        <v/>
      </c>
      <c r="H102" s="6" t="str">
        <f>IF('Choose Perms'!F103="y","","- "&amp;'Choose Perms'!B103)</f>
        <v>- map_create</v>
      </c>
    </row>
    <row r="103" spans="3:8">
      <c r="C103" s="6" t="str">
        <f>IF('Choose Perms'!F104="y","- "&amp;'Choose Perms'!B104,"")</f>
        <v/>
      </c>
      <c r="H103" s="6" t="str">
        <f>IF('Choose Perms'!F104="y","","- "&amp;'Choose Perms'!B104)</f>
        <v>- map_delete</v>
      </c>
    </row>
    <row r="104" spans="3:8">
      <c r="C104" s="6" t="str">
        <f>IF('Choose Perms'!F105="y","- "&amp;'Choose Perms'!B105,"")</f>
        <v/>
      </c>
      <c r="H104" s="6" t="str">
        <f>IF('Choose Perms'!F105="y","","- "&amp;'Choose Perms'!B105)</f>
        <v>- map_edit</v>
      </c>
    </row>
    <row r="105" spans="3:8">
      <c r="C105" s="6" t="str">
        <f>IF('Choose Perms'!F106="y","- "&amp;'Choose Perms'!B106,"")</f>
        <v/>
      </c>
      <c r="H105" s="6" t="str">
        <f>IF('Choose Perms'!F106="y","","- "&amp;'Choose Perms'!B106)</f>
        <v>- map_view</v>
      </c>
    </row>
    <row r="106" spans="3:8">
      <c r="C106" s="6" t="str">
        <f>IF('Choose Perms'!F107="y","- "&amp;'Choose Perms'!B107,"")</f>
        <v/>
      </c>
      <c r="H106" s="6" t="str">
        <f>IF('Choose Perms'!F107="y","","- "&amp;'Choose Perms'!B107)</f>
        <v>- map_view_mapfiles</v>
      </c>
    </row>
    <row r="107" spans="3:8">
      <c r="C107" s="6" t="str">
        <f>IF('Choose Perms'!F108="y","- "&amp;'Choose Perms'!B108,"")</f>
        <v/>
      </c>
      <c r="H107" s="6" t="str">
        <f>IF('Choose Perms'!F108="y","","- "&amp;'Choose Perms'!B108)</f>
        <v>- broadcast_all</v>
      </c>
    </row>
    <row r="108" spans="3:8">
      <c r="C108" s="6" t="str">
        <f>IF('Choose Perms'!F109="y","- "&amp;'Choose Perms'!B109,"")</f>
        <v/>
      </c>
      <c r="H108" s="6" t="str">
        <f>IF('Choose Perms'!F109="y","","- "&amp;'Choose Perms'!B109)</f>
        <v>- broadcast</v>
      </c>
    </row>
    <row r="109" spans="3:8">
      <c r="C109" s="6" t="str">
        <f>IF('Choose Perms'!F110="y","- "&amp;'Choose Perms'!B110,"")</f>
        <v>- messages</v>
      </c>
      <c r="H109" s="6" t="str">
        <f>IF('Choose Perms'!F110="y","","- "&amp;'Choose Perms'!B110)</f>
        <v/>
      </c>
    </row>
    <row r="110" spans="3:8">
      <c r="C110" s="6" t="str">
        <f>IF('Choose Perms'!F111="y","- "&amp;'Choose Perms'!B111,"")</f>
        <v/>
      </c>
      <c r="H110" s="6" t="str">
        <f>IF('Choose Perms'!F111="y","","- "&amp;'Choose Perms'!B111)</f>
        <v>- admin_newsletters</v>
      </c>
    </row>
    <row r="111" spans="3:8">
      <c r="C111" s="6" t="str">
        <f>IF('Choose Perms'!F112="y","- "&amp;'Choose Perms'!B112,"")</f>
        <v/>
      </c>
      <c r="H111" s="6" t="str">
        <f>IF('Choose Perms'!F112="y","","- "&amp;'Choose Perms'!B112)</f>
        <v>- batch_subscribe_email</v>
      </c>
    </row>
    <row r="112" spans="3:8">
      <c r="C112" s="6" t="str">
        <f>IF('Choose Perms'!F113="y","- "&amp;'Choose Perms'!B113,"")</f>
        <v/>
      </c>
      <c r="H112" s="6" t="str">
        <f>IF('Choose Perms'!F113="y","","- "&amp;'Choose Perms'!B113)</f>
        <v>- send_newsletters</v>
      </c>
    </row>
    <row r="113" spans="3:8">
      <c r="C113" s="6" t="str">
        <f>IF('Choose Perms'!F114="y","- "&amp;'Choose Perms'!B114,"")</f>
        <v>- subscribe_email</v>
      </c>
      <c r="H113" s="6" t="str">
        <f>IF('Choose Perms'!F114="y","","- "&amp;'Choose Perms'!B114)</f>
        <v/>
      </c>
    </row>
    <row r="114" spans="3:8">
      <c r="C114" s="6" t="str">
        <f>IF('Choose Perms'!F115="y","- "&amp;'Choose Perms'!B115,"")</f>
        <v>- subscribe_newsletters</v>
      </c>
      <c r="H114" s="6" t="str">
        <f>IF('Choose Perms'!F115="y","","- "&amp;'Choose Perms'!B115)</f>
        <v/>
      </c>
    </row>
    <row r="115" spans="3:8">
      <c r="C115" s="6" t="str">
        <f>IF('Choose Perms'!F116="y","- "&amp;'Choose Perms'!B116,"")</f>
        <v/>
      </c>
      <c r="H115" s="6" t="str">
        <f>IF('Choose Perms'!F116="y","","- "&amp;'Choose Perms'!B116)</f>
        <v>- admin_polls</v>
      </c>
    </row>
    <row r="116" spans="3:8">
      <c r="C116" s="6" t="str">
        <f>IF('Choose Perms'!F117="y","- "&amp;'Choose Perms'!B117,"")</f>
        <v>- view_poll_results</v>
      </c>
      <c r="H116" s="6" t="str">
        <f>IF('Choose Perms'!F117="y","","- "&amp;'Choose Perms'!B117)</f>
        <v/>
      </c>
    </row>
    <row r="117" spans="3:8">
      <c r="C117" s="6" t="str">
        <f>IF('Choose Perms'!F118="y","- "&amp;'Choose Perms'!B118,"")</f>
        <v>- vote_poll</v>
      </c>
      <c r="H117" s="6" t="str">
        <f>IF('Choose Perms'!F118="y","","- "&amp;'Choose Perms'!B118)</f>
        <v/>
      </c>
    </row>
    <row r="118" spans="3:8">
      <c r="C118" s="6" t="str">
        <f>IF('Choose Perms'!F119="y","- "&amp;'Choose Perms'!B119,"")</f>
        <v/>
      </c>
      <c r="H118" s="6" t="str">
        <f>IF('Choose Perms'!F119="y","","- "&amp;'Choose Perms'!B119)</f>
        <v>- admin_quicktags</v>
      </c>
    </row>
    <row r="119" spans="3:8">
      <c r="C119" s="6" t="str">
        <f>IF('Choose Perms'!F120="y","- "&amp;'Choose Perms'!B120,"")</f>
        <v/>
      </c>
      <c r="H119" s="6" t="str">
        <f>IF('Choose Perms'!F120="y","","- "&amp;'Choose Perms'!B120)</f>
        <v>- admin_quizzes</v>
      </c>
    </row>
    <row r="120" spans="3:8">
      <c r="C120" s="6" t="str">
        <f>IF('Choose Perms'!F121="y","- "&amp;'Choose Perms'!B121,"")</f>
        <v>- take_quiz</v>
      </c>
      <c r="H120" s="6" t="str">
        <f>IF('Choose Perms'!F121="y","","- "&amp;'Choose Perms'!B121)</f>
        <v/>
      </c>
    </row>
    <row r="121" spans="3:8">
      <c r="C121" s="6" t="str">
        <f>IF('Choose Perms'!F122="y","- "&amp;'Choose Perms'!B122,"")</f>
        <v>- view_quiz_stats</v>
      </c>
      <c r="H121" s="6" t="str">
        <f>IF('Choose Perms'!F122="y","","- "&amp;'Choose Perms'!B122)</f>
        <v/>
      </c>
    </row>
    <row r="122" spans="3:8">
      <c r="C122" s="6" t="str">
        <f>IF('Choose Perms'!F123="y","- "&amp;'Choose Perms'!B123,"")</f>
        <v/>
      </c>
      <c r="H122" s="6" t="str">
        <f>IF('Choose Perms'!F123="y","","- "&amp;'Choose Perms'!B123)</f>
        <v>- view_user_results</v>
      </c>
    </row>
    <row r="123" spans="3:8">
      <c r="C123" s="6" t="str">
        <f>IF('Choose Perms'!F124="y","- "&amp;'Choose Perms'!B124,"")</f>
        <v/>
      </c>
      <c r="H123" s="6" t="str">
        <f>IF('Choose Perms'!F124="y","","- "&amp;'Choose Perms'!B124)</f>
        <v>- admin_sheet</v>
      </c>
    </row>
    <row r="124" spans="3:8">
      <c r="C124" s="6" t="str">
        <f>IF('Choose Perms'!F125="y","- "&amp;'Choose Perms'!B125,"")</f>
        <v>- edit_sheet</v>
      </c>
      <c r="H124" s="6" t="str">
        <f>IF('Choose Perms'!F125="y","","- "&amp;'Choose Perms'!B125)</f>
        <v/>
      </c>
    </row>
    <row r="125" spans="3:8">
      <c r="C125" s="6" t="str">
        <f>IF('Choose Perms'!F126="y","- "&amp;'Choose Perms'!B126,"")</f>
        <v>- view_sheet</v>
      </c>
      <c r="H125" s="6" t="str">
        <f>IF('Choose Perms'!F126="y","","- "&amp;'Choose Perms'!B126)</f>
        <v/>
      </c>
    </row>
    <row r="126" spans="3:8">
      <c r="C126" s="6" t="str">
        <f>IF('Choose Perms'!F127="y","- "&amp;'Choose Perms'!B127,"")</f>
        <v>- view_sheet_history</v>
      </c>
      <c r="H126" s="6" t="str">
        <f>IF('Choose Perms'!F127="y","","- "&amp;'Choose Perms'!B127)</f>
        <v/>
      </c>
    </row>
    <row r="127" spans="3:8">
      <c r="C127" s="6" t="str">
        <f>IF('Choose Perms'!F128="y","- "&amp;'Choose Perms'!B128,"")</f>
        <v/>
      </c>
      <c r="H127" s="6" t="str">
        <f>IF('Choose Perms'!F128="y","","- "&amp;'Choose Perms'!B128)</f>
        <v>- admin_shoutbox</v>
      </c>
    </row>
    <row r="128" spans="3:8">
      <c r="C128" s="6" t="str">
        <f>IF('Choose Perms'!F129="y","- "&amp;'Choose Perms'!B129,"")</f>
        <v>- post_shoutbox</v>
      </c>
      <c r="H128" s="6" t="str">
        <f>IF('Choose Perms'!F129="y","","- "&amp;'Choose Perms'!B129)</f>
        <v/>
      </c>
    </row>
    <row r="129" spans="3:8">
      <c r="C129" s="6" t="str">
        <f>IF('Choose Perms'!F130="y","- "&amp;'Choose Perms'!B130,"")</f>
        <v>- view_shoutbox</v>
      </c>
      <c r="H129" s="6" t="str">
        <f>IF('Choose Perms'!F130="y","","- "&amp;'Choose Perms'!B130)</f>
        <v/>
      </c>
    </row>
    <row r="130" spans="3:8">
      <c r="C130" s="6" t="str">
        <f>IF('Choose Perms'!F131="y","- "&amp;'Choose Perms'!B131,"")</f>
        <v/>
      </c>
      <c r="H130" s="6" t="str">
        <f>IF('Choose Perms'!F131="y","","- "&amp;'Choose Perms'!B131)</f>
        <v>- live_support_admin</v>
      </c>
    </row>
    <row r="131" spans="3:8">
      <c r="C131" s="6" t="str">
        <f>IF('Choose Perms'!F132="y","- "&amp;'Choose Perms'!B132,"")</f>
        <v>- live_support</v>
      </c>
      <c r="H131" s="6" t="str">
        <f>IF('Choose Perms'!F132="y","","- "&amp;'Choose Perms'!B132)</f>
        <v/>
      </c>
    </row>
    <row r="132" spans="3:8">
      <c r="C132" s="6" t="str">
        <f>IF('Choose Perms'!F133="y","- "&amp;'Choose Perms'!B133,"")</f>
        <v/>
      </c>
      <c r="H132" s="6" t="str">
        <f>IF('Choose Perms'!F133="y","","- "&amp;'Choose Perms'!B133)</f>
        <v>- admin_surveys</v>
      </c>
    </row>
    <row r="133" spans="3:8">
      <c r="C133" s="6" t="str">
        <f>IF('Choose Perms'!F134="y","- "&amp;'Choose Perms'!B134,"")</f>
        <v>- take_survey</v>
      </c>
      <c r="H133" s="6" t="str">
        <f>IF('Choose Perms'!F134="y","","- "&amp;'Choose Perms'!B134)</f>
        <v/>
      </c>
    </row>
    <row r="134" spans="3:8">
      <c r="C134" s="6" t="str">
        <f>IF('Choose Perms'!F135="y","- "&amp;'Choose Perms'!B135,"")</f>
        <v>- view_survey_stats</v>
      </c>
      <c r="H134" s="6" t="str">
        <f>IF('Choose Perms'!F135="y","","- "&amp;'Choose Perms'!B135)</f>
        <v/>
      </c>
    </row>
    <row r="135" spans="3:8">
      <c r="C135" s="6" t="str">
        <f>IF('Choose Perms'!F136="y","- "&amp;'Choose Perms'!B136,"")</f>
        <v/>
      </c>
      <c r="H135" s="6" t="str">
        <f>IF('Choose Perms'!F136="y","","- "&amp;'Choose Perms'!B136)</f>
        <v>- admin</v>
      </c>
    </row>
    <row r="136" spans="3:8">
      <c r="C136" s="6" t="str">
        <f>IF('Choose Perms'!F137="y","- "&amp;'Choose Perms'!B137,"")</f>
        <v/>
      </c>
      <c r="H136" s="6" t="str">
        <f>IF('Choose Perms'!F137="y","","- "&amp;'Choose Perms'!B137)</f>
        <v>- admin_users</v>
      </c>
    </row>
    <row r="137" spans="3:8">
      <c r="C137" s="6" t="str">
        <f>IF('Choose Perms'!F138="y","- "&amp;'Choose Perms'!B138,"")</f>
        <v/>
      </c>
      <c r="H137" s="6" t="str">
        <f>IF('Choose Perms'!F138="y","","- "&amp;'Choose Perms'!B138)</f>
        <v>- access_closed_site</v>
      </c>
    </row>
    <row r="138" spans="3:8">
      <c r="C138" s="6" t="str">
        <f>IF('Choose Perms'!F139="y","- "&amp;'Choose Perms'!B139,"")</f>
        <v/>
      </c>
      <c r="H138" s="6" t="str">
        <f>IF('Choose Perms'!F139="y","","- "&amp;'Choose Perms'!B139)</f>
        <v>- admin_banners</v>
      </c>
    </row>
    <row r="139" spans="3:8">
      <c r="C139" s="6" t="str">
        <f>IF('Choose Perms'!F140="y","- "&amp;'Choose Perms'!B140,"")</f>
        <v/>
      </c>
      <c r="H139" s="6" t="str">
        <f>IF('Choose Perms'!F140="y","","- "&amp;'Choose Perms'!B140)</f>
        <v>- admin_banning</v>
      </c>
    </row>
    <row r="140" spans="3:8">
      <c r="C140" s="6" t="str">
        <f>IF('Choose Perms'!F141="y","- "&amp;'Choose Perms'!B141,"")</f>
        <v/>
      </c>
      <c r="H140" s="6" t="str">
        <f>IF('Choose Perms'!F141="y","","- "&amp;'Choose Perms'!B141)</f>
        <v>- admin_dynamic</v>
      </c>
    </row>
    <row r="141" spans="3:8">
      <c r="C141" s="6" t="str">
        <f>IF('Choose Perms'!F142="y","- "&amp;'Choose Perms'!B142,"")</f>
        <v/>
      </c>
      <c r="H141" s="6" t="str">
        <f>IF('Choose Perms'!F142="y","","- "&amp;'Choose Perms'!B142)</f>
        <v>- admin_integrator</v>
      </c>
    </row>
    <row r="142" spans="3:8">
      <c r="C142" s="6" t="str">
        <f>IF('Choose Perms'!F143="y","- "&amp;'Choose Perms'!B143,"")</f>
        <v/>
      </c>
      <c r="H142" s="6" t="str">
        <f>IF('Choose Perms'!F143="y","","- "&amp;'Choose Perms'!B143)</f>
        <v>- admin_mailin</v>
      </c>
    </row>
    <row r="143" spans="3:8">
      <c r="C143" s="6" t="str">
        <f>IF('Choose Perms'!F144="y","- "&amp;'Choose Perms'!B144,"")</f>
        <v/>
      </c>
      <c r="H143" s="6" t="str">
        <f>IF('Choose Perms'!F144="y","","- "&amp;'Choose Perms'!B144)</f>
        <v>- admin_objects</v>
      </c>
    </row>
    <row r="144" spans="3:8">
      <c r="C144" s="6" t="str">
        <f>IF('Choose Perms'!F145="y","- "&amp;'Choose Perms'!B145,"")</f>
        <v/>
      </c>
      <c r="H144" s="6" t="str">
        <f>IF('Choose Perms'!F145="y","","- "&amp;'Choose Perms'!B145)</f>
        <v>- admin_rssmodules</v>
      </c>
    </row>
    <row r="145" spans="3:8">
      <c r="C145" s="6" t="str">
        <f>IF('Choose Perms'!F146="y","- "&amp;'Choose Perms'!B146,"")</f>
        <v/>
      </c>
      <c r="H145" s="6" t="str">
        <f>IF('Choose Perms'!F146="y","","- "&amp;'Choose Perms'!B146)</f>
        <v>- clean_cache</v>
      </c>
    </row>
    <row r="146" spans="3:8">
      <c r="C146" s="6" t="str">
        <f>IF('Choose Perms'!F147="y","- "&amp;'Choose Perms'!B147,"")</f>
        <v/>
      </c>
      <c r="H146" s="6" t="str">
        <f>IF('Choose Perms'!F147="y","","- "&amp;'Choose Perms'!B147)</f>
        <v>- create_css</v>
      </c>
    </row>
    <row r="147" spans="3:8">
      <c r="C147" s="6" t="str">
        <f>IF('Choose Perms'!F148="y","- "&amp;'Choose Perms'!B148,"")</f>
        <v/>
      </c>
      <c r="H147" s="6" t="str">
        <f>IF('Choose Perms'!F148="y","","- "&amp;'Choose Perms'!B148)</f>
        <v>- detach_translation</v>
      </c>
    </row>
    <row r="148" spans="3:8">
      <c r="C148" s="6" t="str">
        <f>IF('Choose Perms'!F149="y","- "&amp;'Choose Perms'!B149,"")</f>
        <v/>
      </c>
      <c r="H148" s="6" t="str">
        <f>IF('Choose Perms'!F149="y","","- "&amp;'Choose Perms'!B149)</f>
        <v>- edit_cookies</v>
      </c>
    </row>
    <row r="149" spans="3:8">
      <c r="C149" s="6" t="str">
        <f>IF('Choose Perms'!F150="y","- "&amp;'Choose Perms'!B150,"")</f>
        <v/>
      </c>
      <c r="H149" s="6" t="str">
        <f>IF('Choose Perms'!F150="y","","- "&amp;'Choose Perms'!B150)</f>
        <v>- edit_languages</v>
      </c>
    </row>
    <row r="150" spans="3:8">
      <c r="C150" s="6" t="str">
        <f>IF('Choose Perms'!F151="y","- "&amp;'Choose Perms'!B151,"")</f>
        <v/>
      </c>
      <c r="H150" s="6" t="str">
        <f>IF('Choose Perms'!F151="y","","- "&amp;'Choose Perms'!B151)</f>
        <v>- edit_menu</v>
      </c>
    </row>
    <row r="151" spans="3:8">
      <c r="C151" s="6" t="str">
        <f>IF('Choose Perms'!F152="y","- "&amp;'Choose Perms'!B152,"")</f>
        <v/>
      </c>
      <c r="H151" s="6" t="str">
        <f>IF('Choose Perms'!F152="y","","- "&amp;'Choose Perms'!B152)</f>
        <v>- edit_menu_option</v>
      </c>
    </row>
    <row r="152" spans="3:8">
      <c r="C152" s="6" t="str">
        <f>IF('Choose Perms'!F153="y","- "&amp;'Choose Perms'!B153,"")</f>
        <v/>
      </c>
      <c r="H152" s="6" t="str">
        <f>IF('Choose Perms'!F153="y","","- "&amp;'Choose Perms'!B153)</f>
        <v>- edit_templates</v>
      </c>
    </row>
    <row r="153" spans="3:8">
      <c r="C153" s="6" t="str">
        <f>IF('Choose Perms'!F154="y","- "&amp;'Choose Perms'!B154,"")</f>
        <v>- search</v>
      </c>
      <c r="H153" s="6" t="str">
        <f>IF('Choose Perms'!F154="y","","- "&amp;'Choose Perms'!B154)</f>
        <v/>
      </c>
    </row>
    <row r="154" spans="3:8">
      <c r="C154" s="6" t="str">
        <f>IF('Choose Perms'!F155="y","- "&amp;'Choose Perms'!B155,"")</f>
        <v/>
      </c>
      <c r="H154" s="6" t="str">
        <f>IF('Choose Perms'!F155="y","","- "&amp;'Choose Perms'!B155)</f>
        <v>- site_report</v>
      </c>
    </row>
    <row r="155" spans="3:8">
      <c r="C155" s="6" t="str">
        <f>IF('Choose Perms'!F156="y","- "&amp;'Choose Perms'!B156,"")</f>
        <v>- subscribe_groups</v>
      </c>
      <c r="H155" s="6" t="str">
        <f>IF('Choose Perms'!F156="y","","- "&amp;'Choose Perms'!B156)</f>
        <v/>
      </c>
    </row>
    <row r="156" spans="3:8">
      <c r="C156" s="6" t="str">
        <f>IF('Choose Perms'!F157="y","- "&amp;'Choose Perms'!B157,"")</f>
        <v>- tell_a_friend</v>
      </c>
      <c r="H156" s="6" t="str">
        <f>IF('Choose Perms'!F157="y","","- "&amp;'Choose Perms'!B157)</f>
        <v/>
      </c>
    </row>
    <row r="157" spans="3:8">
      <c r="C157" s="6" t="str">
        <f>IF('Choose Perms'!F158="y","- "&amp;'Choose Perms'!B158,"")</f>
        <v>- use_HTML</v>
      </c>
      <c r="H157" s="6" t="str">
        <f>IF('Choose Perms'!F158="y","","- "&amp;'Choose Perms'!B158)</f>
        <v/>
      </c>
    </row>
    <row r="158" spans="3:8">
      <c r="C158" s="6" t="str">
        <f>IF('Choose Perms'!F159="y","- "&amp;'Choose Perms'!B159,"")</f>
        <v/>
      </c>
      <c r="H158" s="6" t="str">
        <f>IF('Choose Perms'!F159="y","","- "&amp;'Choose Perms'!B159)</f>
        <v>- view_actionlog</v>
      </c>
    </row>
    <row r="159" spans="3:8">
      <c r="C159" s="6" t="str">
        <f>IF('Choose Perms'!F160="y","- "&amp;'Choose Perms'!B160,"")</f>
        <v/>
      </c>
      <c r="H159" s="6" t="str">
        <f>IF('Choose Perms'!F160="y","","- "&amp;'Choose Perms'!B160)</f>
        <v>- view_actionlog_owngroups</v>
      </c>
    </row>
    <row r="160" spans="3:8">
      <c r="C160" s="6" t="str">
        <f>IF('Choose Perms'!F161="y","- "&amp;'Choose Perms'!B161,"")</f>
        <v>- view_integrator</v>
      </c>
      <c r="H160" s="6" t="str">
        <f>IF('Choose Perms'!F161="y","","- "&amp;'Choose Perms'!B161)</f>
        <v/>
      </c>
    </row>
    <row r="161" spans="3:8">
      <c r="C161" s="6" t="str">
        <f>IF('Choose Perms'!F162="y","- "&amp;'Choose Perms'!B162,"")</f>
        <v>- view_referer_stats</v>
      </c>
      <c r="H161" s="6" t="str">
        <f>IF('Choose Perms'!F162="y","","- "&amp;'Choose Perms'!B162)</f>
        <v/>
      </c>
    </row>
    <row r="162" spans="3:8">
      <c r="C162" s="6" t="str">
        <f>IF('Choose Perms'!F163="y","- "&amp;'Choose Perms'!B163,"")</f>
        <v>- view_stats</v>
      </c>
      <c r="H162" s="6" t="str">
        <f>IF('Choose Perms'!F163="y","","- "&amp;'Choose Perms'!B163)</f>
        <v/>
      </c>
    </row>
    <row r="163" spans="3:8">
      <c r="C163" s="6" t="str">
        <f>IF('Choose Perms'!F164="y","- "&amp;'Choose Perms'!B164,"")</f>
        <v/>
      </c>
      <c r="H163" s="6" t="str">
        <f>IF('Choose Perms'!F164="y","","- "&amp;'Choose Perms'!B164)</f>
        <v>- view_templates</v>
      </c>
    </row>
    <row r="164" spans="3:8">
      <c r="C164" s="6" t="str">
        <f>IF('Choose Perms'!F165="y","- "&amp;'Choose Perms'!B165,"")</f>
        <v/>
      </c>
      <c r="H164" s="6" t="str">
        <f>IF('Choose Perms'!F165="y","","- "&amp;'Choose Perms'!B165)</f>
        <v>- admin_tikitests</v>
      </c>
    </row>
    <row r="165" spans="3:8">
      <c r="C165" s="6" t="str">
        <f>IF('Choose Perms'!F166="y","- "&amp;'Choose Perms'!B166,"")</f>
        <v/>
      </c>
      <c r="H165" s="6" t="str">
        <f>IF('Choose Perms'!F166="y","","- "&amp;'Choose Perms'!B166)</f>
        <v>- edit_tikitests</v>
      </c>
    </row>
    <row r="166" spans="3:8">
      <c r="C166" s="6" t="str">
        <f>IF('Choose Perms'!F167="y","- "&amp;'Choose Perms'!B167,"")</f>
        <v/>
      </c>
      <c r="H166" s="6" t="str">
        <f>IF('Choose Perms'!F167="y","","- "&amp;'Choose Perms'!B167)</f>
        <v>- play_tikitests</v>
      </c>
    </row>
    <row r="167" spans="3:8">
      <c r="C167" s="6" t="str">
        <f>IF('Choose Perms'!F168="y","- "&amp;'Choose Perms'!B168,"")</f>
        <v/>
      </c>
      <c r="H167" s="6" t="str">
        <f>IF('Choose Perms'!F168="y","","- "&amp;'Choose Perms'!B168)</f>
        <v>- admin_trackers</v>
      </c>
    </row>
    <row r="168" spans="3:8">
      <c r="C168" s="6" t="str">
        <f>IF('Choose Perms'!F169="y","- "&amp;'Choose Perms'!B169,"")</f>
        <v>- attach_trackers</v>
      </c>
      <c r="H168" s="6" t="str">
        <f>IF('Choose Perms'!F169="y","","- "&amp;'Choose Perms'!B169)</f>
        <v/>
      </c>
    </row>
    <row r="169" spans="3:8">
      <c r="C169" s="6" t="str">
        <f>IF('Choose Perms'!F170="y","- "&amp;'Choose Perms'!B170,"")</f>
        <v>- comment_tracker_items</v>
      </c>
      <c r="H169" s="6" t="str">
        <f>IF('Choose Perms'!F170="y","","- "&amp;'Choose Perms'!B170)</f>
        <v/>
      </c>
    </row>
    <row r="170" spans="3:8">
      <c r="C170" s="6" t="str">
        <f>IF('Choose Perms'!F171="y","- "&amp;'Choose Perms'!B171,"")</f>
        <v>- create_tracker_items</v>
      </c>
      <c r="H170" s="6" t="str">
        <f>IF('Choose Perms'!F171="y","","- "&amp;'Choose Perms'!B171)</f>
        <v/>
      </c>
    </row>
    <row r="171" spans="3:8">
      <c r="C171" s="6" t="str">
        <f>IF('Choose Perms'!F172="y","- "&amp;'Choose Perms'!B172,"")</f>
        <v>- list_trackers</v>
      </c>
      <c r="H171" s="6" t="str">
        <f>IF('Choose Perms'!F172="y","","- "&amp;'Choose Perms'!B172)</f>
        <v/>
      </c>
    </row>
    <row r="172" spans="3:8">
      <c r="C172" s="6" t="str">
        <f>IF('Choose Perms'!F173="y","- "&amp;'Choose Perms'!B173,"")</f>
        <v/>
      </c>
      <c r="H172" s="6" t="str">
        <f>IF('Choose Perms'!F173="y","","- "&amp;'Choose Perms'!B173)</f>
        <v>- modify_tracker_items</v>
      </c>
    </row>
    <row r="173" spans="3:8">
      <c r="C173" s="6" t="str">
        <f>IF('Choose Perms'!F174="y","- "&amp;'Choose Perms'!B174,"")</f>
        <v>- tracker_view_ratings</v>
      </c>
      <c r="H173" s="6" t="str">
        <f>IF('Choose Perms'!F174="y","","- "&amp;'Choose Perms'!B174)</f>
        <v/>
      </c>
    </row>
    <row r="174" spans="3:8">
      <c r="C174" s="6" t="str">
        <f>IF('Choose Perms'!F175="y","- "&amp;'Choose Perms'!B175,"")</f>
        <v>- tracker_vote_ratings</v>
      </c>
      <c r="H174" s="6" t="str">
        <f>IF('Choose Perms'!F175="y","","- "&amp;'Choose Perms'!B175)</f>
        <v/>
      </c>
    </row>
    <row r="175" spans="3:8">
      <c r="C175" s="6" t="str">
        <f>IF('Choose Perms'!F176="y","- "&amp;'Choose Perms'!B176,"")</f>
        <v>- view_trackers</v>
      </c>
      <c r="H175" s="6" t="str">
        <f>IF('Choose Perms'!F176="y","","- "&amp;'Choose Perms'!B176)</f>
        <v/>
      </c>
    </row>
    <row r="176" spans="3:8">
      <c r="C176" s="6" t="str">
        <f>IF('Choose Perms'!F177="y","- "&amp;'Choose Perms'!B177,"")</f>
        <v>- view_trackers_closed</v>
      </c>
      <c r="H176" s="6" t="str">
        <f>IF('Choose Perms'!F177="y","","- "&amp;'Choose Perms'!B177)</f>
        <v/>
      </c>
    </row>
    <row r="177" spans="3:8">
      <c r="C177" s="6" t="str">
        <f>IF('Choose Perms'!F178="y","- "&amp;'Choose Perms'!B178,"")</f>
        <v>- view_trackers_pending</v>
      </c>
      <c r="H177" s="6" t="str">
        <f>IF('Choose Perms'!F178="y","","- "&amp;'Choose Perms'!B178)</f>
        <v/>
      </c>
    </row>
    <row r="178" spans="3:8">
      <c r="C178" s="6" t="str">
        <f>IF('Choose Perms'!F179="y","- "&amp;'Choose Perms'!B179,"")</f>
        <v>- watch_trackers</v>
      </c>
      <c r="H178" s="6" t="str">
        <f>IF('Choose Perms'!F179="y","","- "&amp;'Choose Perms'!B179)</f>
        <v/>
      </c>
    </row>
    <row r="179" spans="3:8">
      <c r="C179" s="6" t="str">
        <f>IF('Choose Perms'!F180="y","- "&amp;'Choose Perms'!B180,"")</f>
        <v>- cache_bookmarks</v>
      </c>
      <c r="H179" s="6" t="str">
        <f>IF('Choose Perms'!F180="y","","- "&amp;'Choose Perms'!B180)</f>
        <v/>
      </c>
    </row>
    <row r="180" spans="3:8">
      <c r="C180" s="6" t="str">
        <f>IF('Choose Perms'!F181="y","- "&amp;'Choose Perms'!B181,"")</f>
        <v>- configure_modules</v>
      </c>
      <c r="H180" s="6" t="str">
        <f>IF('Choose Perms'!F181="y","","- "&amp;'Choose Perms'!B181)</f>
        <v/>
      </c>
    </row>
    <row r="181" spans="3:8">
      <c r="C181" s="6" t="str">
        <f>IF('Choose Perms'!F182="y","- "&amp;'Choose Perms'!B182,"")</f>
        <v>- create_bookmarks</v>
      </c>
      <c r="H181" s="6" t="str">
        <f>IF('Choose Perms'!F182="y","","- "&amp;'Choose Perms'!B182)</f>
        <v/>
      </c>
    </row>
    <row r="182" spans="3:8">
      <c r="C182" s="6" t="str">
        <f>IF('Choose Perms'!F183="y","- "&amp;'Choose Perms'!B183,"")</f>
        <v>- minical</v>
      </c>
      <c r="H182" s="6" t="str">
        <f>IF('Choose Perms'!F183="y","","- "&amp;'Choose Perms'!B183)</f>
        <v/>
      </c>
    </row>
    <row r="183" spans="3:8">
      <c r="C183" s="6" t="str">
        <f>IF('Choose Perms'!F184="y","- "&amp;'Choose Perms'!B184,"")</f>
        <v>- newsreader</v>
      </c>
      <c r="H183" s="6" t="str">
        <f>IF('Choose Perms'!F184="y","","- "&amp;'Choose Perms'!B184)</f>
        <v/>
      </c>
    </row>
    <row r="184" spans="3:8">
      <c r="C184" s="6" t="str">
        <f>IF('Choose Perms'!F185="y","- "&amp;'Choose Perms'!B185,"")</f>
        <v>- notepad</v>
      </c>
      <c r="H184" s="6" t="str">
        <f>IF('Choose Perms'!F185="y","","- "&amp;'Choose Perms'!B185)</f>
        <v/>
      </c>
    </row>
    <row r="185" spans="3:8">
      <c r="C185" s="6" t="str">
        <f>IF('Choose Perms'!F186="y","- "&amp;'Choose Perms'!B186,"")</f>
        <v/>
      </c>
      <c r="H185" s="6" t="str">
        <f>IF('Choose Perms'!F186="y","","- "&amp;'Choose Perms'!B186)</f>
        <v>- tasks_admin</v>
      </c>
    </row>
    <row r="186" spans="3:8">
      <c r="C186" s="6" t="str">
        <f>IF('Choose Perms'!F187="y","- "&amp;'Choose Perms'!B187,"")</f>
        <v>- tasks</v>
      </c>
      <c r="H186" s="6" t="str">
        <f>IF('Choose Perms'!F187="y","","- "&amp;'Choose Perms'!B187)</f>
        <v/>
      </c>
    </row>
    <row r="187" spans="3:8">
      <c r="C187" s="6" t="str">
        <f>IF('Choose Perms'!F188="y","- "&amp;'Choose Perms'!B188,"")</f>
        <v>- tasks_receive</v>
      </c>
      <c r="H187" s="6" t="str">
        <f>IF('Choose Perms'!F188="y","","- "&amp;'Choose Perms'!B188)</f>
        <v/>
      </c>
    </row>
    <row r="188" spans="3:8">
      <c r="C188" s="6" t="str">
        <f>IF('Choose Perms'!F189="y","- "&amp;'Choose Perms'!B189,"")</f>
        <v>- tasks_send</v>
      </c>
      <c r="H188" s="6" t="str">
        <f>IF('Choose Perms'!F189="y","","- "&amp;'Choose Perms'!B189)</f>
        <v/>
      </c>
    </row>
    <row r="189" spans="3:8">
      <c r="C189" s="6" t="str">
        <f>IF('Choose Perms'!F190="y","- "&amp;'Choose Perms'!B190,"")</f>
        <v>- userfiles</v>
      </c>
      <c r="H189" s="6" t="str">
        <f>IF('Choose Perms'!F190="y","","- "&amp;'Choose Perms'!B190)</f>
        <v/>
      </c>
    </row>
    <row r="190" spans="3:8">
      <c r="C190" s="6" t="str">
        <f>IF('Choose Perms'!F191="y","- "&amp;'Choose Perms'!B191,"")</f>
        <v>- usermenu</v>
      </c>
      <c r="H190" s="6" t="str">
        <f>IF('Choose Perms'!F191="y","","- "&amp;'Choose Perms'!B191)</f>
        <v/>
      </c>
    </row>
    <row r="191" spans="3:8">
      <c r="C191" s="6" t="str">
        <f>IF('Choose Perms'!F192="y","- "&amp;'Choose Perms'!B192,"")</f>
        <v>- use_webmail</v>
      </c>
      <c r="H191" s="6" t="str">
        <f>IF('Choose Perms'!F192="y","","- "&amp;'Choose Perms'!B192)</f>
        <v/>
      </c>
    </row>
    <row r="192" spans="3:8">
      <c r="C192" s="6" t="str">
        <f>IF('Choose Perms'!F193="y","- "&amp;'Choose Perms'!B193,"")</f>
        <v/>
      </c>
      <c r="H192" s="6" t="str">
        <f>IF('Choose Perms'!F193="y","","- "&amp;'Choose Perms'!B193)</f>
        <v>- admin_wiki</v>
      </c>
    </row>
    <row r="193" spans="3:8">
      <c r="C193" s="6" t="str">
        <f>IF('Choose Perms'!F194="y","- "&amp;'Choose Perms'!B194,"")</f>
        <v/>
      </c>
      <c r="H193" s="6" t="str">
        <f>IF('Choose Perms'!F194="y","","- "&amp;'Choose Perms'!B194)</f>
        <v>- assign_perm_wiki_page</v>
      </c>
    </row>
    <row r="194" spans="3:8">
      <c r="C194" s="6" t="str">
        <f>IF('Choose Perms'!F195="y","- "&amp;'Choose Perms'!B195,"")</f>
        <v>- edit</v>
      </c>
      <c r="H194" s="6" t="str">
        <f>IF('Choose Perms'!F195="y","","- "&amp;'Choose Perms'!B195)</f>
        <v/>
      </c>
    </row>
    <row r="195" spans="3:8">
      <c r="C195" s="6" t="str">
        <f>IF('Choose Perms'!F196="y","- "&amp;'Choose Perms'!B196,"")</f>
        <v/>
      </c>
      <c r="H195" s="6" t="str">
        <f>IF('Choose Perms'!F196="y","","- "&amp;'Choose Perms'!B196)</f>
        <v>- edit_copyrights</v>
      </c>
    </row>
    <row r="196" spans="3:8">
      <c r="C196" s="6" t="str">
        <f>IF('Choose Perms'!F197="y","- "&amp;'Choose Perms'!B197,"")</f>
        <v/>
      </c>
      <c r="H196" s="6" t="str">
        <f>IF('Choose Perms'!F197="y","","- "&amp;'Choose Perms'!B197)</f>
        <v>- edit_dynvar</v>
      </c>
    </row>
    <row r="197" spans="3:8">
      <c r="C197" s="6" t="str">
        <f>IF('Choose Perms'!F198="y","- "&amp;'Choose Perms'!B198,"")</f>
        <v/>
      </c>
      <c r="H197" s="6" t="str">
        <f>IF('Choose Perms'!F198="y","","- "&amp;'Choose Perms'!B198)</f>
        <v>- edit_structures</v>
      </c>
    </row>
    <row r="198" spans="3:8">
      <c r="C198" s="6" t="str">
        <f>IF('Choose Perms'!F199="y","- "&amp;'Choose Perms'!B199,"")</f>
        <v/>
      </c>
      <c r="H198" s="6" t="str">
        <f>IF('Choose Perms'!F199="y","","- "&amp;'Choose Perms'!B199)</f>
        <v>- export_wiki</v>
      </c>
    </row>
    <row r="199" spans="3:8">
      <c r="C199" s="6" t="str">
        <f>IF('Choose Perms'!F200="y","- "&amp;'Choose Perms'!B200,"")</f>
        <v/>
      </c>
      <c r="H199" s="6" t="str">
        <f>IF('Choose Perms'!F200="y","","- "&amp;'Choose Perms'!B200)</f>
        <v>- lock</v>
      </c>
    </row>
    <row r="200" spans="3:8">
      <c r="C200" s="6" t="str">
        <f>IF('Choose Perms'!F201="y","- "&amp;'Choose Perms'!B201,"")</f>
        <v>- minor</v>
      </c>
      <c r="H200" s="6" t="str">
        <f>IF('Choose Perms'!F201="y","","- "&amp;'Choose Perms'!B201)</f>
        <v/>
      </c>
    </row>
    <row r="201" spans="3:8">
      <c r="C201" s="6" t="str">
        <f>IF('Choose Perms'!F202="y","- "&amp;'Choose Perms'!B202,"")</f>
        <v/>
      </c>
      <c r="H201" s="6" t="str">
        <f>IF('Choose Perms'!F202="y","","- "&amp;'Choose Perms'!B202)</f>
        <v>- remove</v>
      </c>
    </row>
    <row r="202" spans="3:8">
      <c r="C202" s="6" t="str">
        <f>IF('Choose Perms'!F203="y","- "&amp;'Choose Perms'!B203,"")</f>
        <v>- rename</v>
      </c>
      <c r="H202" s="6" t="str">
        <f>IF('Choose Perms'!F203="y","","- "&amp;'Choose Perms'!B203)</f>
        <v/>
      </c>
    </row>
    <row r="203" spans="3:8">
      <c r="C203" s="6" t="str">
        <f>IF('Choose Perms'!F204="y","- "&amp;'Choose Perms'!B204,"")</f>
        <v/>
      </c>
      <c r="H203" s="6" t="str">
        <f>IF('Choose Perms'!F204="y","","- "&amp;'Choose Perms'!B204)</f>
        <v>- rollback</v>
      </c>
    </row>
    <row r="204" spans="3:8">
      <c r="C204" s="6" t="str">
        <f>IF('Choose Perms'!F205="y","- "&amp;'Choose Perms'!B205,"")</f>
        <v>- upload_picture</v>
      </c>
      <c r="H204" s="6" t="str">
        <f>IF('Choose Perms'!F205="y","","- "&amp;'Choose Perms'!B205)</f>
        <v/>
      </c>
    </row>
    <row r="205" spans="3:8">
      <c r="C205" s="6" t="str">
        <f>IF('Choose Perms'!F206="y","- "&amp;'Choose Perms'!B206,"")</f>
        <v>- use_as_template</v>
      </c>
      <c r="H205" s="6" t="str">
        <f>IF('Choose Perms'!F206="y","","- "&amp;'Choose Perms'!B206)</f>
        <v/>
      </c>
    </row>
    <row r="206" spans="3:8">
      <c r="C206" s="6" t="str">
        <f>IF('Choose Perms'!F207="y","- "&amp;'Choose Perms'!B207,"")</f>
        <v>- view</v>
      </c>
      <c r="H206" s="6" t="str">
        <f>IF('Choose Perms'!F207="y","","- "&amp;'Choose Perms'!B207)</f>
        <v/>
      </c>
    </row>
    <row r="207" spans="3:8">
      <c r="C207" s="6" t="str">
        <f>IF('Choose Perms'!F208="y","- "&amp;'Choose Perms'!B208,"")</f>
        <v>- watch_structure</v>
      </c>
      <c r="H207" s="6" t="str">
        <f>IF('Choose Perms'!F208="y","","- "&amp;'Choose Perms'!B208)</f>
        <v/>
      </c>
    </row>
    <row r="208" spans="3:8">
      <c r="C208" s="6" t="str">
        <f>IF('Choose Perms'!F209="y","- "&amp;'Choose Perms'!B209,"")</f>
        <v/>
      </c>
      <c r="H208" s="6" t="str">
        <f>IF('Choose Perms'!F209="y","","- "&amp;'Choose Perms'!B209)</f>
        <v>- wiki_admin_attachments</v>
      </c>
    </row>
    <row r="209" spans="2:8">
      <c r="C209" s="6" t="str">
        <f>IF('Choose Perms'!F210="y","- "&amp;'Choose Perms'!B210,"")</f>
        <v/>
      </c>
      <c r="H209" s="6" t="str">
        <f>IF('Choose Perms'!F210="y","","- "&amp;'Choose Perms'!B210)</f>
        <v>- wiki_admin_ratings</v>
      </c>
    </row>
    <row r="210" spans="2:8">
      <c r="C210" s="6" t="str">
        <f>IF('Choose Perms'!F211="y","- "&amp;'Choose Perms'!B211,"")</f>
        <v>- wiki_attach_files</v>
      </c>
      <c r="H210" s="6" t="str">
        <f>IF('Choose Perms'!F211="y","","- "&amp;'Choose Perms'!B211)</f>
        <v/>
      </c>
    </row>
    <row r="211" spans="2:8">
      <c r="C211" s="6" t="str">
        <f>IF('Choose Perms'!F212="y","- "&amp;'Choose Perms'!B212,"")</f>
        <v>- wiki_view_attachments</v>
      </c>
      <c r="H211" s="6" t="str">
        <f>IF('Choose Perms'!F212="y","","- "&amp;'Choose Perms'!B212)</f>
        <v/>
      </c>
    </row>
    <row r="212" spans="2:8">
      <c r="C212" s="6" t="str">
        <f>IF('Choose Perms'!F213="y","- "&amp;'Choose Perms'!B213,"")</f>
        <v>- wiki_view_comments</v>
      </c>
      <c r="H212" s="6" t="str">
        <f>IF('Choose Perms'!F213="y","","- "&amp;'Choose Perms'!B213)</f>
        <v/>
      </c>
    </row>
    <row r="213" spans="2:8">
      <c r="C213" s="6" t="str">
        <f>IF('Choose Perms'!F214="y","- "&amp;'Choose Perms'!B214,"")</f>
        <v>- wiki_view_history</v>
      </c>
      <c r="H213" s="6" t="str">
        <f>IF('Choose Perms'!F214="y","","- "&amp;'Choose Perms'!B214)</f>
        <v/>
      </c>
    </row>
    <row r="214" spans="2:8">
      <c r="C214" s="6" t="str">
        <f>IF('Choose Perms'!F215="y","- "&amp;'Choose Perms'!B215,"")</f>
        <v>- wiki_view_ratings</v>
      </c>
      <c r="H214" s="6" t="str">
        <f>IF('Choose Perms'!F215="y","","- "&amp;'Choose Perms'!B215)</f>
        <v/>
      </c>
    </row>
    <row r="215" spans="2:8">
      <c r="C215" s="6" t="str">
        <f>IF('Choose Perms'!F216="y","- "&amp;'Choose Perms'!B216,"")</f>
        <v>- wiki_view_source</v>
      </c>
      <c r="H215" s="6" t="str">
        <f>IF('Choose Perms'!F216="y","","- "&amp;'Choose Perms'!B216)</f>
        <v/>
      </c>
    </row>
    <row r="216" spans="2:8">
      <c r="C216" s="6" t="str">
        <f>IF('Choose Perms'!F217="y","- "&amp;'Choose Perms'!B217,"")</f>
        <v>- wiki_vote_ratings</v>
      </c>
      <c r="H216" s="6" t="str">
        <f>IF('Choose Perms'!F217="y","","- "&amp;'Choose Perms'!B217)</f>
        <v/>
      </c>
    </row>
    <row r="217" spans="2:8">
      <c r="C217" s="6" t="str">
        <f>IF('Choose Perms'!F218="y","- "&amp;'Choose Perms'!B218,"")</f>
        <v/>
      </c>
      <c r="H217" s="6" t="str">
        <f>IF('Choose Perms'!F218="y","","- "&amp;'Choose Perms'!B218)</f>
        <v>- admin_workflow</v>
      </c>
    </row>
    <row r="218" spans="2:8">
      <c r="C218" s="6" t="str">
        <f>IF('Choose Perms'!F219="y","- "&amp;'Choose Perms'!B219,"")</f>
        <v/>
      </c>
      <c r="H218" s="6" t="str">
        <f>IF('Choose Perms'!F219="y","","- "&amp;'Choose Perms'!B219)</f>
        <v>- abort_instance</v>
      </c>
    </row>
    <row r="219" spans="2:8">
      <c r="C219" s="6" t="str">
        <f>IF('Choose Perms'!F220="y","- "&amp;'Choose Perms'!B220,"")</f>
        <v/>
      </c>
      <c r="H219" s="6" t="str">
        <f>IF('Choose Perms'!F220="y","","- "&amp;'Choose Perms'!B220)</f>
        <v>- exception_instance</v>
      </c>
    </row>
    <row r="220" spans="2:8">
      <c r="C220" s="6" t="str">
        <f>IF('Choose Perms'!F221="y","- "&amp;'Choose Perms'!B221,"")</f>
        <v/>
      </c>
      <c r="H220" s="6" t="str">
        <f>IF('Choose Perms'!F221="y","","- "&amp;'Choose Perms'!B221)</f>
        <v>- send_instance</v>
      </c>
    </row>
    <row r="221" spans="2:8">
      <c r="B221" s="4" t="s">
        <v>496</v>
      </c>
      <c r="C221" s="6" t="str">
        <f>IF('Choose Perms'!F222="y","- "&amp;'Choose Perms'!B222,"")</f>
        <v/>
      </c>
      <c r="G221" s="4" t="s">
        <v>496</v>
      </c>
      <c r="H221" s="6" t="str">
        <f>IF('Choose Perms'!F222="y","","- "&amp;'Choose Perms'!B222)</f>
        <v>- use_workflow</v>
      </c>
    </row>
    <row r="222" spans="2:8">
      <c r="B222" s="4" t="s">
        <v>497</v>
      </c>
      <c r="C222" s="6" t="str">
        <f>IF('Choose Perms'!F223="y","- "&amp;'Choose Perms'!B223,"")</f>
        <v/>
      </c>
      <c r="G222" s="4" t="s">
        <v>497</v>
      </c>
      <c r="H222" s="6" t="str">
        <f>IF('Choose Perms'!E223="y","","- "&amp;'Choose Perms'!B223)</f>
        <v xml:space="preserve">- </v>
      </c>
    </row>
    <row r="223" spans="2:8">
      <c r="B223" s="4" t="s">
        <v>240</v>
      </c>
      <c r="C223" s="6" t="str">
        <f>IF('Choose Perms'!F224="y","- "&amp;'Choose Perms'!B224,"")</f>
        <v/>
      </c>
      <c r="G223" s="4" t="s">
        <v>240</v>
      </c>
      <c r="H223" s="6"/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9"/>
  <sheetViews>
    <sheetView workbookViewId="0">
      <selection activeCell="C4" sqref="C4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495</v>
      </c>
    </row>
    <row r="2" spans="1:8">
      <c r="B2" s="4" t="s">
        <v>238</v>
      </c>
      <c r="C2" s="6" t="str">
        <f>IF('Choose Perms'!G3="y","- "&amp;'Choose Perms'!B3,"")</f>
        <v>- assign_perm_blog</v>
      </c>
      <c r="G2" s="4" t="s">
        <v>239</v>
      </c>
      <c r="H2" s="6" t="str">
        <f>IF('Choose Perms'!G3="y","","- "&amp;'Choose Perms'!B3)</f>
        <v/>
      </c>
    </row>
    <row r="3" spans="1:8">
      <c r="C3" s="6" t="str">
        <f>IF('Choose Perms'!G4="y","- "&amp;'Choose Perms'!B4,"")</f>
        <v/>
      </c>
      <c r="G3" s="4" t="s">
        <v>491</v>
      </c>
      <c r="H3" s="6" t="str">
        <f>IF('Choose Perms'!G4="y","","- "&amp;'Choose Perms'!B4)</f>
        <v>- blog_post</v>
      </c>
    </row>
    <row r="4" spans="1:8">
      <c r="C4" s="6" t="str">
        <f>IF('Choose Perms'!G5="y","- "&amp;'Choose Perms'!B5,"")</f>
        <v/>
      </c>
      <c r="G4" s="4" t="s">
        <v>492</v>
      </c>
      <c r="H4" s="6" t="str">
        <f>IF('Choose Perms'!G5="y","","- "&amp;'Choose Perms'!B5)</f>
        <v>- create_blogs</v>
      </c>
    </row>
    <row r="5" spans="1:8">
      <c r="C5" s="6" t="str">
        <f>IF('Choose Perms'!G6="y","- "&amp;'Choose Perms'!B6,"")</f>
        <v/>
      </c>
      <c r="G5" s="4" t="s">
        <v>499</v>
      </c>
      <c r="H5" s="6" t="str">
        <f>IF('Choose Perms'!G6="y","","- "&amp;'Choose Perms'!B6)</f>
        <v>- read_blog</v>
      </c>
    </row>
    <row r="6" spans="1:8">
      <c r="C6" s="6" t="str">
        <f>IF('Choose Perms'!G7="y","- "&amp;'Choose Perms'!B7,"")</f>
        <v>- admin_calendar</v>
      </c>
      <c r="H6" s="6" t="str">
        <f>IF('Choose Perms'!G7="y","","- "&amp;'Choose Perms'!B7)</f>
        <v/>
      </c>
    </row>
    <row r="7" spans="1:8">
      <c r="C7" s="6" t="str">
        <f>IF('Choose Perms'!G8="y","- "&amp;'Choose Perms'!B8,"")</f>
        <v/>
      </c>
      <c r="H7" s="6" t="str">
        <f>IF('Choose Perms'!G8="y","","- "&amp;'Choose Perms'!B8)</f>
        <v>- add_events</v>
      </c>
    </row>
    <row r="8" spans="1:8">
      <c r="C8" s="6" t="str">
        <f>IF('Choose Perms'!G9="y","- "&amp;'Choose Perms'!B9,"")</f>
        <v>- change_events</v>
      </c>
      <c r="H8" s="6" t="str">
        <f>IF('Choose Perms'!G9="y","","- "&amp;'Choose Perms'!B9)</f>
        <v/>
      </c>
    </row>
    <row r="9" spans="1:8">
      <c r="C9" s="6" t="str">
        <f>IF('Choose Perms'!G10="y","- "&amp;'Choose Perms'!B10,"")</f>
        <v/>
      </c>
      <c r="H9" s="6" t="str">
        <f>IF('Choose Perms'!G10="y","","- "&amp;'Choose Perms'!B10)</f>
        <v>- view_calendar</v>
      </c>
    </row>
    <row r="10" spans="1:8">
      <c r="C10" s="6" t="str">
        <f>IF('Choose Perms'!G11="y","- "&amp;'Choose Perms'!B11,"")</f>
        <v/>
      </c>
      <c r="H10" s="6" t="str">
        <f>IF('Choose Perms'!G11="y","","- "&amp;'Choose Perms'!B11)</f>
        <v>- view_events</v>
      </c>
    </row>
    <row r="11" spans="1:8">
      <c r="C11" s="6" t="str">
        <f>IF('Choose Perms'!G12="y","- "&amp;'Choose Perms'!B12,"")</f>
        <v/>
      </c>
      <c r="H11" s="6" t="str">
        <f>IF('Choose Perms'!G12="y","","- "&amp;'Choose Perms'!B12)</f>
        <v>- view_tiki_calendar</v>
      </c>
    </row>
    <row r="12" spans="1:8">
      <c r="C12" s="6" t="str">
        <f>IF('Choose Perms'!G13="y","- "&amp;'Choose Perms'!B13,"")</f>
        <v>- admin_categories</v>
      </c>
      <c r="H12" s="6" t="str">
        <f>IF('Choose Perms'!G13="y","","- "&amp;'Choose Perms'!B13)</f>
        <v/>
      </c>
    </row>
    <row r="13" spans="1:8">
      <c r="C13" s="6" t="str">
        <f>IF('Choose Perms'!G14="y","- "&amp;'Choose Perms'!B14,"")</f>
        <v/>
      </c>
      <c r="H13" s="6" t="str">
        <f>IF('Choose Perms'!G14="y","","- "&amp;'Choose Perms'!B14)</f>
        <v>- edit_categorized</v>
      </c>
    </row>
    <row r="14" spans="1:8">
      <c r="C14" s="6" t="str">
        <f>IF('Choose Perms'!G15="y","- "&amp;'Choose Perms'!B15,"")</f>
        <v/>
      </c>
      <c r="H14" s="6" t="str">
        <f>IF('Choose Perms'!G15="y","","- "&amp;'Choose Perms'!B15)</f>
        <v>- view_categories</v>
      </c>
    </row>
    <row r="15" spans="1:8">
      <c r="C15" s="6" t="str">
        <f>IF('Choose Perms'!G16="y","- "&amp;'Choose Perms'!B16,"")</f>
        <v/>
      </c>
      <c r="H15" s="6" t="str">
        <f>IF('Choose Perms'!G16="y","","- "&amp;'Choose Perms'!B16)</f>
        <v>- view_categorized</v>
      </c>
    </row>
    <row r="16" spans="1:8">
      <c r="C16" s="6" t="str">
        <f>IF('Choose Perms'!G17="y","- "&amp;'Choose Perms'!B17,"")</f>
        <v>- admin_charts</v>
      </c>
      <c r="H16" s="6" t="str">
        <f>IF('Choose Perms'!G17="y","","- "&amp;'Choose Perms'!B17)</f>
        <v/>
      </c>
    </row>
    <row r="17" spans="3:8">
      <c r="C17" s="6" t="str">
        <f>IF('Choose Perms'!G18="y","- "&amp;'Choose Perms'!B18,"")</f>
        <v/>
      </c>
      <c r="H17" s="6" t="str">
        <f>IF('Choose Perms'!G18="y","","- "&amp;'Choose Perms'!B18)</f>
        <v>- autoval_chart_suggestio</v>
      </c>
    </row>
    <row r="18" spans="3:8">
      <c r="C18" s="6" t="str">
        <f>IF('Choose Perms'!G19="y","- "&amp;'Choose Perms'!B19,"")</f>
        <v>- suggest_chart_item</v>
      </c>
      <c r="H18" s="6" t="str">
        <f>IF('Choose Perms'!G19="y","","- "&amp;'Choose Perms'!B19)</f>
        <v/>
      </c>
    </row>
    <row r="19" spans="3:8">
      <c r="C19" s="6" t="str">
        <f>IF('Choose Perms'!G20="y","- "&amp;'Choose Perms'!B20,"")</f>
        <v/>
      </c>
      <c r="H19" s="6" t="str">
        <f>IF('Choose Perms'!G20="y","","- "&amp;'Choose Perms'!B20)</f>
        <v>- view_chart</v>
      </c>
    </row>
    <row r="20" spans="3:8">
      <c r="C20" s="6" t="str">
        <f>IF('Choose Perms'!G21="y","- "&amp;'Choose Perms'!B21,"")</f>
        <v/>
      </c>
      <c r="H20" s="6" t="str">
        <f>IF('Choose Perms'!G21="y","","- "&amp;'Choose Perms'!B21)</f>
        <v>- vote_chart</v>
      </c>
    </row>
    <row r="21" spans="3:8">
      <c r="C21" s="6" t="str">
        <f>IF('Choose Perms'!G22="y","- "&amp;'Choose Perms'!B22,"")</f>
        <v>- admin_chat</v>
      </c>
      <c r="H21" s="6" t="str">
        <f>IF('Choose Perms'!G22="y","","- "&amp;'Choose Perms'!B22)</f>
        <v/>
      </c>
    </row>
    <row r="22" spans="3:8">
      <c r="C22" s="6" t="str">
        <f>IF('Choose Perms'!G23="y","- "&amp;'Choose Perms'!B23,"")</f>
        <v/>
      </c>
      <c r="H22" s="6" t="str">
        <f>IF('Choose Perms'!G23="y","","- "&amp;'Choose Perms'!B23)</f>
        <v>- chat</v>
      </c>
    </row>
    <row r="23" spans="3:8">
      <c r="C23" s="6" t="str">
        <f>IF('Choose Perms'!G24="y","- "&amp;'Choose Perms'!B24,"")</f>
        <v>- admin_cms</v>
      </c>
      <c r="H23" s="6" t="str">
        <f>IF('Choose Perms'!G24="y","","- "&amp;'Choose Perms'!B24)</f>
        <v/>
      </c>
    </row>
    <row r="24" spans="3:8">
      <c r="C24" s="6" t="str">
        <f>IF('Choose Perms'!G25="y","- "&amp;'Choose Perms'!B25,"")</f>
        <v>- approve_submission</v>
      </c>
      <c r="H24" s="6" t="str">
        <f>IF('Choose Perms'!G25="y","","- "&amp;'Choose Perms'!B25)</f>
        <v/>
      </c>
    </row>
    <row r="25" spans="3:8">
      <c r="C25" s="6" t="str">
        <f>IF('Choose Perms'!G26="y","- "&amp;'Choose Perms'!B26,"")</f>
        <v>- articles_admin_topics</v>
      </c>
      <c r="H25" s="6" t="str">
        <f>IF('Choose Perms'!G26="y","","- "&amp;'Choose Perms'!B26)</f>
        <v/>
      </c>
    </row>
    <row r="26" spans="3:8">
      <c r="C26" s="6" t="str">
        <f>IF('Choose Perms'!G27="y","- "&amp;'Choose Perms'!B27,"")</f>
        <v>- articles_admin_types</v>
      </c>
      <c r="H26" s="6" t="str">
        <f>IF('Choose Perms'!G27="y","","- "&amp;'Choose Perms'!B27)</f>
        <v/>
      </c>
    </row>
    <row r="27" spans="3:8">
      <c r="C27" s="6" t="str">
        <f>IF('Choose Perms'!G28="y","- "&amp;'Choose Perms'!B28,"")</f>
        <v/>
      </c>
      <c r="H27" s="6" t="str">
        <f>IF('Choose Perms'!G28="y","","- "&amp;'Choose Perms'!B28)</f>
        <v>- articles_read_heading</v>
      </c>
    </row>
    <row r="28" spans="3:8">
      <c r="C28" s="6" t="str">
        <f>IF('Choose Perms'!G29="y","- "&amp;'Choose Perms'!B29,"")</f>
        <v/>
      </c>
      <c r="H28" s="6" t="str">
        <f>IF('Choose Perms'!G29="y","","- "&amp;'Choose Perms'!B29)</f>
        <v>- autoapprove_submission</v>
      </c>
    </row>
    <row r="29" spans="3:8">
      <c r="C29" s="6" t="str">
        <f>IF('Choose Perms'!G30="y","- "&amp;'Choose Perms'!B30,"")</f>
        <v>- edit_article</v>
      </c>
      <c r="H29" s="6" t="str">
        <f>IF('Choose Perms'!G30="y","","- "&amp;'Choose Perms'!B30)</f>
        <v/>
      </c>
    </row>
    <row r="30" spans="3:8">
      <c r="C30" s="6" t="str">
        <f>IF('Choose Perms'!G31="y","- "&amp;'Choose Perms'!B31,"")</f>
        <v>- edit_submission</v>
      </c>
      <c r="H30" s="6" t="str">
        <f>IF('Choose Perms'!G31="y","","- "&amp;'Choose Perms'!B31)</f>
        <v/>
      </c>
    </row>
    <row r="31" spans="3:8">
      <c r="C31" s="6" t="str">
        <f>IF('Choose Perms'!G32="y","- "&amp;'Choose Perms'!B32,"")</f>
        <v/>
      </c>
      <c r="H31" s="6" t="str">
        <f>IF('Choose Perms'!G32="y","","- "&amp;'Choose Perms'!B32)</f>
        <v>- read_article</v>
      </c>
    </row>
    <row r="32" spans="3:8">
      <c r="C32" s="6" t="str">
        <f>IF('Choose Perms'!G33="y","- "&amp;'Choose Perms'!B33,"")</f>
        <v>- remove_article</v>
      </c>
      <c r="H32" s="6" t="str">
        <f>IF('Choose Perms'!G33="y","","- "&amp;'Choose Perms'!B33)</f>
        <v/>
      </c>
    </row>
    <row r="33" spans="3:8">
      <c r="C33" s="6" t="str">
        <f>IF('Choose Perms'!G34="y","- "&amp;'Choose Perms'!B34,"")</f>
        <v>- remove_submission</v>
      </c>
      <c r="H33" s="6" t="str">
        <f>IF('Choose Perms'!G34="y","","- "&amp;'Choose Perms'!B34)</f>
        <v/>
      </c>
    </row>
    <row r="34" spans="3:8">
      <c r="C34" s="6" t="str">
        <f>IF('Choose Perms'!G35="y","- "&amp;'Choose Perms'!B35,"")</f>
        <v/>
      </c>
      <c r="H34" s="6" t="str">
        <f>IF('Choose Perms'!G35="y","","- "&amp;'Choose Perms'!B35)</f>
        <v>- submit_article</v>
      </c>
    </row>
    <row r="35" spans="3:8">
      <c r="C35" s="6" t="str">
        <f>IF('Choose Perms'!G36="y","- "&amp;'Choose Perms'!B36,"")</f>
        <v/>
      </c>
      <c r="H35" s="6" t="str">
        <f>IF('Choose Perms'!G36="y","","- "&amp;'Choose Perms'!B36)</f>
        <v>- topic_read</v>
      </c>
    </row>
    <row r="36" spans="3:8">
      <c r="C36" s="6" t="str">
        <f>IF('Choose Perms'!G37="y","- "&amp;'Choose Perms'!B37,"")</f>
        <v>- admin_received_articles</v>
      </c>
      <c r="H36" s="6" t="str">
        <f>IF('Choose Perms'!G37="y","","- "&amp;'Choose Perms'!B37)</f>
        <v/>
      </c>
    </row>
    <row r="37" spans="3:8">
      <c r="C37" s="6" t="str">
        <f>IF('Choose Perms'!G38="y","- "&amp;'Choose Perms'!B38,"")</f>
        <v>- admin_received_pages</v>
      </c>
      <c r="H37" s="6" t="str">
        <f>IF('Choose Perms'!G38="y","","- "&amp;'Choose Perms'!B38)</f>
        <v/>
      </c>
    </row>
    <row r="38" spans="3:8">
      <c r="C38" s="6" t="str">
        <f>IF('Choose Perms'!G39="y","- "&amp;'Choose Perms'!B39,"")</f>
        <v/>
      </c>
      <c r="H38" s="6" t="str">
        <f>IF('Choose Perms'!G39="y","","- "&amp;'Choose Perms'!B39)</f>
        <v>- send_articles</v>
      </c>
    </row>
    <row r="39" spans="3:8">
      <c r="C39" s="6" t="str">
        <f>IF('Choose Perms'!G40="y","- "&amp;'Choose Perms'!B40,"")</f>
        <v/>
      </c>
      <c r="H39" s="6" t="str">
        <f>IF('Choose Perms'!G40="y","","- "&amp;'Choose Perms'!B40)</f>
        <v>- sendme_articles</v>
      </c>
    </row>
    <row r="40" spans="3:8">
      <c r="C40" s="6" t="str">
        <f>IF('Choose Perms'!G41="y","- "&amp;'Choose Perms'!B41,"")</f>
        <v/>
      </c>
      <c r="H40" s="6" t="str">
        <f>IF('Choose Perms'!G41="y","","- "&amp;'Choose Perms'!B41)</f>
        <v>- sendme_pages</v>
      </c>
    </row>
    <row r="41" spans="3:8">
      <c r="C41" s="6" t="str">
        <f>IF('Choose Perms'!G42="y","- "&amp;'Choose Perms'!B42,"")</f>
        <v/>
      </c>
      <c r="H41" s="6" t="str">
        <f>IF('Choose Perms'!G42="y","","- "&amp;'Choose Perms'!B42)</f>
        <v>- send_pages</v>
      </c>
    </row>
    <row r="42" spans="3:8">
      <c r="C42" s="6" t="str">
        <f>IF('Choose Perms'!G43="y","- "&amp;'Choose Perms'!B43,"")</f>
        <v>- admin_comments</v>
      </c>
      <c r="H42" s="6" t="str">
        <f>IF('Choose Perms'!G43="y","","- "&amp;'Choose Perms'!B43)</f>
        <v/>
      </c>
    </row>
    <row r="43" spans="3:8">
      <c r="C43" s="6" t="str">
        <f>IF('Choose Perms'!G44="y","- "&amp;'Choose Perms'!B44,"")</f>
        <v>- edit_comments</v>
      </c>
      <c r="H43" s="6" t="str">
        <f>IF('Choose Perms'!G44="y","","- "&amp;'Choose Perms'!B44)</f>
        <v/>
      </c>
    </row>
    <row r="44" spans="3:8">
      <c r="C44" s="6" t="str">
        <f>IF('Choose Perms'!G45="y","- "&amp;'Choose Perms'!B45,"")</f>
        <v/>
      </c>
      <c r="H44" s="6" t="str">
        <f>IF('Choose Perms'!G45="y","","- "&amp;'Choose Perms'!B45)</f>
        <v>- post_comments</v>
      </c>
    </row>
    <row r="45" spans="3:8">
      <c r="C45" s="6" t="str">
        <f>IF('Choose Perms'!G46="y","- "&amp;'Choose Perms'!B46,"")</f>
        <v/>
      </c>
      <c r="H45" s="6" t="str">
        <f>IF('Choose Perms'!G46="y","","- "&amp;'Choose Perms'!B46)</f>
        <v>- read_comments</v>
      </c>
    </row>
    <row r="46" spans="3:8">
      <c r="C46" s="6" t="str">
        <f>IF('Choose Perms'!G47="y","- "&amp;'Choose Perms'!B47,"")</f>
        <v>- remove_comments</v>
      </c>
      <c r="H46" s="6" t="str">
        <f>IF('Choose Perms'!G47="y","","- "&amp;'Choose Perms'!B47)</f>
        <v/>
      </c>
    </row>
    <row r="47" spans="3:8">
      <c r="C47" s="6" t="str">
        <f>IF('Choose Perms'!G48="y","- "&amp;'Choose Perms'!B48,"")</f>
        <v/>
      </c>
      <c r="H47" s="6" t="str">
        <f>IF('Choose Perms'!G48="y","","- "&amp;'Choose Perms'!B48)</f>
        <v>- vote_comments</v>
      </c>
    </row>
    <row r="48" spans="3:8">
      <c r="C48" s="6" t="str">
        <f>IF('Choose Perms'!G49="y","- "&amp;'Choose Perms'!B49,"")</f>
        <v/>
      </c>
      <c r="H48" s="6" t="str">
        <f>IF('Choose Perms'!G49="y","","- "&amp;'Choose Perms'!B49)</f>
        <v>- list_users</v>
      </c>
    </row>
    <row r="49" spans="3:8">
      <c r="C49" s="6" t="str">
        <f>IF('Choose Perms'!G50="y","- "&amp;'Choose Perms'!B50,"")</f>
        <v>- admin_content_templates</v>
      </c>
      <c r="H49" s="6" t="str">
        <f>IF('Choose Perms'!G50="y","","- "&amp;'Choose Perms'!B50)</f>
        <v/>
      </c>
    </row>
    <row r="50" spans="3:8">
      <c r="C50" s="6" t="str">
        <f>IF('Choose Perms'!G51="y","- "&amp;'Choose Perms'!B51,"")</f>
        <v>- edit_content_templates</v>
      </c>
      <c r="H50" s="6" t="str">
        <f>IF('Choose Perms'!G51="y","","- "&amp;'Choose Perms'!B51)</f>
        <v/>
      </c>
    </row>
    <row r="51" spans="3:8">
      <c r="C51" s="6" t="str">
        <f>IF('Choose Perms'!G52="y","- "&amp;'Choose Perms'!B52,"")</f>
        <v/>
      </c>
      <c r="H51" s="6" t="str">
        <f>IF('Choose Perms'!G52="y","","- "&amp;'Choose Perms'!B52)</f>
        <v>- use_content_templates</v>
      </c>
    </row>
    <row r="52" spans="3:8">
      <c r="C52" s="6" t="str">
        <f>IF('Choose Perms'!G53="y","- "&amp;'Choose Perms'!B53,"")</f>
        <v>- admin_contribution</v>
      </c>
      <c r="H52" s="6" t="str">
        <f>IF('Choose Perms'!G53="y","","- "&amp;'Choose Perms'!B53)</f>
        <v/>
      </c>
    </row>
    <row r="53" spans="3:8">
      <c r="C53" s="6" t="str">
        <f>IF('Choose Perms'!G54="y","- "&amp;'Choose Perms'!B54,"")</f>
        <v>- admin_directory</v>
      </c>
      <c r="H53" s="6" t="str">
        <f>IF('Choose Perms'!G54="y","","- "&amp;'Choose Perms'!B54)</f>
        <v/>
      </c>
    </row>
    <row r="54" spans="3:8">
      <c r="C54" s="6" t="str">
        <f>IF('Choose Perms'!G55="y","- "&amp;'Choose Perms'!B55,"")</f>
        <v>- admin_directory_cats</v>
      </c>
      <c r="H54" s="6" t="str">
        <f>IF('Choose Perms'!G55="y","","- "&amp;'Choose Perms'!B55)</f>
        <v/>
      </c>
    </row>
    <row r="55" spans="3:8">
      <c r="C55" s="6" t="str">
        <f>IF('Choose Perms'!G56="y","- "&amp;'Choose Perms'!B56,"")</f>
        <v>- admin_directory_sites</v>
      </c>
      <c r="H55" s="6" t="str">
        <f>IF('Choose Perms'!G56="y","","- "&amp;'Choose Perms'!B56)</f>
        <v/>
      </c>
    </row>
    <row r="56" spans="3:8">
      <c r="C56" s="6" t="str">
        <f>IF('Choose Perms'!G57="y","- "&amp;'Choose Perms'!B57,"")</f>
        <v/>
      </c>
      <c r="H56" s="6" t="str">
        <f>IF('Choose Perms'!G57="y","","- "&amp;'Choose Perms'!B57)</f>
        <v>- autosubmit_link</v>
      </c>
    </row>
    <row r="57" spans="3:8">
      <c r="C57" s="6" t="str">
        <f>IF('Choose Perms'!G58="y","- "&amp;'Choose Perms'!B58,"")</f>
        <v/>
      </c>
      <c r="H57" s="6" t="str">
        <f>IF('Choose Perms'!G58="y","","- "&amp;'Choose Perms'!B58)</f>
        <v>- submit_link</v>
      </c>
    </row>
    <row r="58" spans="3:8">
      <c r="C58" s="6" t="str">
        <f>IF('Choose Perms'!G59="y","- "&amp;'Choose Perms'!B59,"")</f>
        <v/>
      </c>
      <c r="H58" s="6" t="str">
        <f>IF('Choose Perms'!G59="y","","- "&amp;'Choose Perms'!B59)</f>
        <v>- validate_links</v>
      </c>
    </row>
    <row r="59" spans="3:8">
      <c r="C59" s="6" t="str">
        <f>IF('Choose Perms'!G60="y","- "&amp;'Choose Perms'!B60,"")</f>
        <v/>
      </c>
      <c r="H59" s="6" t="str">
        <f>IF('Choose Perms'!G60="y","","- "&amp;'Choose Perms'!B60)</f>
        <v>- view_directory</v>
      </c>
    </row>
    <row r="60" spans="3:8">
      <c r="C60" s="6" t="str">
        <f>IF('Choose Perms'!G61="y","- "&amp;'Choose Perms'!B61,"")</f>
        <v>- admin_drawings</v>
      </c>
      <c r="H60" s="6" t="str">
        <f>IF('Choose Perms'!G61="y","","- "&amp;'Choose Perms'!B61)</f>
        <v/>
      </c>
    </row>
    <row r="61" spans="3:8">
      <c r="C61" s="6" t="str">
        <f>IF('Choose Perms'!G62="y","- "&amp;'Choose Perms'!B62,"")</f>
        <v/>
      </c>
      <c r="H61" s="6" t="str">
        <f>IF('Choose Perms'!G62="y","","- "&amp;'Choose Perms'!B62)</f>
        <v>- edit_drawings</v>
      </c>
    </row>
    <row r="62" spans="3:8">
      <c r="C62" s="6" t="str">
        <f>IF('Choose Perms'!G63="y","- "&amp;'Choose Perms'!B63,"")</f>
        <v>- admin_faqs</v>
      </c>
      <c r="H62" s="6" t="str">
        <f>IF('Choose Perms'!G63="y","","- "&amp;'Choose Perms'!B63)</f>
        <v/>
      </c>
    </row>
    <row r="63" spans="3:8">
      <c r="C63" s="6" t="str">
        <f>IF('Choose Perms'!G64="y","- "&amp;'Choose Perms'!B64,"")</f>
        <v/>
      </c>
      <c r="H63" s="6" t="str">
        <f>IF('Choose Perms'!G64="y","","- "&amp;'Choose Perms'!B64)</f>
        <v>- suggest_faq</v>
      </c>
    </row>
    <row r="64" spans="3:8">
      <c r="C64" s="6" t="str">
        <f>IF('Choose Perms'!G65="y","- "&amp;'Choose Perms'!B65,"")</f>
        <v/>
      </c>
      <c r="H64" s="6" t="str">
        <f>IF('Choose Perms'!G65="y","","- "&amp;'Choose Perms'!B65)</f>
        <v>- view_faqs</v>
      </c>
    </row>
    <row r="65" spans="3:8">
      <c r="C65" s="6" t="str">
        <f>IF('Choose Perms'!G66="y","- "&amp;'Choose Perms'!B66,"")</f>
        <v>- admin_file_galleries</v>
      </c>
      <c r="H65" s="6" t="str">
        <f>IF('Choose Perms'!G66="y","","- "&amp;'Choose Perms'!B66)</f>
        <v/>
      </c>
    </row>
    <row r="66" spans="3:8">
      <c r="C66" s="6" t="str">
        <f>IF('Choose Perms'!G67="y","- "&amp;'Choose Perms'!B67,"")</f>
        <v>- assign_perm_file_gallery</v>
      </c>
      <c r="H66" s="6" t="str">
        <f>IF('Choose Perms'!G67="y","","- "&amp;'Choose Perms'!B67)</f>
        <v/>
      </c>
    </row>
    <row r="67" spans="3:8">
      <c r="C67" s="6" t="str">
        <f>IF('Choose Perms'!G68="y","- "&amp;'Choose Perms'!B68,"")</f>
        <v>- batch_upload_file_dir</v>
      </c>
      <c r="H67" s="6" t="str">
        <f>IF('Choose Perms'!G68="y","","- "&amp;'Choose Perms'!B68)</f>
        <v/>
      </c>
    </row>
    <row r="68" spans="3:8">
      <c r="C68" s="6" t="str">
        <f>IF('Choose Perms'!G69="y","- "&amp;'Choose Perms'!B69,"")</f>
        <v/>
      </c>
      <c r="H68" s="6" t="str">
        <f>IF('Choose Perms'!G69="y","","- "&amp;'Choose Perms'!B69)</f>
        <v>- batch_upload_files</v>
      </c>
    </row>
    <row r="69" spans="3:8">
      <c r="C69" s="6" t="str">
        <f>IF('Choose Perms'!G70="y","- "&amp;'Choose Perms'!B70,"")</f>
        <v/>
      </c>
      <c r="H69" s="6" t="str">
        <f>IF('Choose Perms'!G70="y","","- "&amp;'Choose Perms'!B70)</f>
        <v>- create_file_galleries</v>
      </c>
    </row>
    <row r="70" spans="3:8">
      <c r="C70" s="6" t="str">
        <f>IF('Choose Perms'!G71="y","- "&amp;'Choose Perms'!B71,"")</f>
        <v/>
      </c>
      <c r="H70" s="6" t="str">
        <f>IF('Choose Perms'!G71="y","","- "&amp;'Choose Perms'!B71)</f>
        <v>- download_files</v>
      </c>
    </row>
    <row r="71" spans="3:8">
      <c r="C71" s="6" t="str">
        <f>IF('Choose Perms'!G72="y","- "&amp;'Choose Perms'!B72,"")</f>
        <v>- edit_gallery_file</v>
      </c>
      <c r="H71" s="6" t="str">
        <f>IF('Choose Perms'!G72="y","","- "&amp;'Choose Perms'!B72)</f>
        <v/>
      </c>
    </row>
    <row r="72" spans="3:8">
      <c r="C72" s="6" t="str">
        <f>IF('Choose Perms'!G73="y","- "&amp;'Choose Perms'!B73,"")</f>
        <v/>
      </c>
      <c r="H72" s="6" t="str">
        <f>IF('Choose Perms'!G73="y","","- "&amp;'Choose Perms'!B73)</f>
        <v>- list_file_galleries</v>
      </c>
    </row>
    <row r="73" spans="3:8">
      <c r="C73" s="6" t="str">
        <f>IF('Choose Perms'!G74="y","- "&amp;'Choose Perms'!B74,"")</f>
        <v/>
      </c>
      <c r="H73" s="6" t="str">
        <f>IF('Choose Perms'!G74="y","","- "&amp;'Choose Perms'!B74)</f>
        <v>- upload_files</v>
      </c>
    </row>
    <row r="74" spans="3:8">
      <c r="C74" s="6" t="str">
        <f>IF('Choose Perms'!G75="y","- "&amp;'Choose Perms'!B75,"")</f>
        <v/>
      </c>
      <c r="H74" s="6" t="str">
        <f>IF('Choose Perms'!G75="y","","- "&amp;'Choose Perms'!B75)</f>
        <v>- view_fgal_explorer</v>
      </c>
    </row>
    <row r="75" spans="3:8">
      <c r="C75" s="6" t="str">
        <f>IF('Choose Perms'!G76="y","- "&amp;'Choose Perms'!B76,"")</f>
        <v/>
      </c>
      <c r="H75" s="6" t="str">
        <f>IF('Choose Perms'!G76="y","","- "&amp;'Choose Perms'!B76)</f>
        <v>- view_fgal_path</v>
      </c>
    </row>
    <row r="76" spans="3:8">
      <c r="C76" s="6" t="str">
        <f>IF('Choose Perms'!G77="y","- "&amp;'Choose Perms'!B77,"")</f>
        <v/>
      </c>
      <c r="H76" s="6" t="str">
        <f>IF('Choose Perms'!G77="y","","- "&amp;'Choose Perms'!B77)</f>
        <v>- view_file_gallery</v>
      </c>
    </row>
    <row r="77" spans="3:8">
      <c r="C77" s="6" t="str">
        <f>IF('Choose Perms'!G78="y","- "&amp;'Choose Perms'!B78,"")</f>
        <v>- admin_forum</v>
      </c>
      <c r="H77" s="6" t="str">
        <f>IF('Choose Perms'!G78="y","","- "&amp;'Choose Perms'!B78)</f>
        <v/>
      </c>
    </row>
    <row r="78" spans="3:8">
      <c r="C78" s="6" t="str">
        <f>IF('Choose Perms'!G79="y","- "&amp;'Choose Perms'!B79,"")</f>
        <v/>
      </c>
      <c r="H78" s="6" t="str">
        <f>IF('Choose Perms'!G79="y","","- "&amp;'Choose Perms'!B79)</f>
        <v>- forum_attach</v>
      </c>
    </row>
    <row r="79" spans="3:8">
      <c r="C79" s="6" t="str">
        <f>IF('Choose Perms'!G80="y","- "&amp;'Choose Perms'!B80,"")</f>
        <v/>
      </c>
      <c r="H79" s="6" t="str">
        <f>IF('Choose Perms'!G80="y","","- "&amp;'Choose Perms'!B80)</f>
        <v>- forum_autoapp</v>
      </c>
    </row>
    <row r="80" spans="3:8">
      <c r="C80" s="6" t="str">
        <f>IF('Choose Perms'!G81="y","- "&amp;'Choose Perms'!B81,"")</f>
        <v/>
      </c>
      <c r="H80" s="6" t="str">
        <f>IF('Choose Perms'!G81="y","","- "&amp;'Choose Perms'!B81)</f>
        <v>- forum_edit_own_posts</v>
      </c>
    </row>
    <row r="81" spans="3:8">
      <c r="C81" s="6" t="str">
        <f>IF('Choose Perms'!G82="y","- "&amp;'Choose Perms'!B82,"")</f>
        <v/>
      </c>
      <c r="H81" s="6" t="str">
        <f>IF('Choose Perms'!G82="y","","- "&amp;'Choose Perms'!B82)</f>
        <v>- forum_post</v>
      </c>
    </row>
    <row r="82" spans="3:8">
      <c r="C82" s="6" t="str">
        <f>IF('Choose Perms'!G83="y","- "&amp;'Choose Perms'!B83,"")</f>
        <v/>
      </c>
      <c r="H82" s="6" t="str">
        <f>IF('Choose Perms'!G83="y","","- "&amp;'Choose Perms'!B83)</f>
        <v>- forum_post_topic</v>
      </c>
    </row>
    <row r="83" spans="3:8">
      <c r="C83" s="6" t="str">
        <f>IF('Choose Perms'!G84="y","- "&amp;'Choose Perms'!B84,"")</f>
        <v/>
      </c>
      <c r="H83" s="6" t="str">
        <f>IF('Choose Perms'!G84="y","","- "&amp;'Choose Perms'!B84)</f>
        <v>- forum_read</v>
      </c>
    </row>
    <row r="84" spans="3:8">
      <c r="C84" s="6" t="str">
        <f>IF('Choose Perms'!G85="y","- "&amp;'Choose Perms'!B85,"")</f>
        <v/>
      </c>
      <c r="H84" s="6" t="str">
        <f>IF('Choose Perms'!G85="y","","- "&amp;'Choose Perms'!B85)</f>
        <v>- forums_report</v>
      </c>
    </row>
    <row r="85" spans="3:8">
      <c r="C85" s="6" t="str">
        <f>IF('Choose Perms'!G86="y","- "&amp;'Choose Perms'!B86,"")</f>
        <v/>
      </c>
      <c r="H85" s="6" t="str">
        <f>IF('Choose Perms'!G86="y","","- "&amp;'Choose Perms'!B86)</f>
        <v>- forum_vote</v>
      </c>
    </row>
    <row r="86" spans="3:8">
      <c r="C86" s="6" t="str">
        <f>IF('Choose Perms'!G87="y","- "&amp;'Choose Perms'!B87,"")</f>
        <v>- admin_freetags</v>
      </c>
      <c r="H86" s="6" t="str">
        <f>IF('Choose Perms'!G87="y","","- "&amp;'Choose Perms'!B87)</f>
        <v/>
      </c>
    </row>
    <row r="87" spans="3:8">
      <c r="C87" s="6" t="str">
        <f>IF('Choose Perms'!G88="y","- "&amp;'Choose Perms'!B88,"")</f>
        <v/>
      </c>
      <c r="H87" s="6" t="str">
        <f>IF('Choose Perms'!G88="y","","- "&amp;'Choose Perms'!B88)</f>
        <v>- freetags_tag</v>
      </c>
    </row>
    <row r="88" spans="3:8">
      <c r="C88" s="6" t="str">
        <f>IF('Choose Perms'!G89="y","- "&amp;'Choose Perms'!B89,"")</f>
        <v>- unassign_freetags</v>
      </c>
      <c r="H88" s="6" t="str">
        <f>IF('Choose Perms'!G89="y","","- "&amp;'Choose Perms'!B89)</f>
        <v/>
      </c>
    </row>
    <row r="89" spans="3:8">
      <c r="C89" s="6" t="str">
        <f>IF('Choose Perms'!G90="y","- "&amp;'Choose Perms'!B90,"")</f>
        <v/>
      </c>
      <c r="H89" s="6" t="str">
        <f>IF('Choose Perms'!G90="y","","- "&amp;'Choose Perms'!B90)</f>
        <v>- view_freetags</v>
      </c>
    </row>
    <row r="90" spans="3:8">
      <c r="C90" s="6" t="str">
        <f>IF('Choose Perms'!G91="y","- "&amp;'Choose Perms'!B91,"")</f>
        <v>- admin_games</v>
      </c>
      <c r="H90" s="6" t="str">
        <f>IF('Choose Perms'!G91="y","","- "&amp;'Choose Perms'!B91)</f>
        <v/>
      </c>
    </row>
    <row r="91" spans="3:8">
      <c r="C91" s="6" t="str">
        <f>IF('Choose Perms'!G92="y","- "&amp;'Choose Perms'!B92,"")</f>
        <v/>
      </c>
      <c r="H91" s="6" t="str">
        <f>IF('Choose Perms'!G92="y","","- "&amp;'Choose Perms'!B92)</f>
        <v>- play_games</v>
      </c>
    </row>
    <row r="92" spans="3:8">
      <c r="C92" s="6" t="str">
        <f>IF('Choose Perms'!G93="y","- "&amp;'Choose Perms'!B93,"")</f>
        <v>- edit_html_pages</v>
      </c>
      <c r="H92" s="6" t="str">
        <f>IF('Choose Perms'!G93="y","","- "&amp;'Choose Perms'!B93)</f>
        <v/>
      </c>
    </row>
    <row r="93" spans="3:8">
      <c r="C93" s="6" t="str">
        <f>IF('Choose Perms'!G94="y","- "&amp;'Choose Perms'!B94,"")</f>
        <v/>
      </c>
      <c r="H93" s="6" t="str">
        <f>IF('Choose Perms'!G94="y","","- "&amp;'Choose Perms'!B94)</f>
        <v>- view_html_pages</v>
      </c>
    </row>
    <row r="94" spans="3:8">
      <c r="C94" s="6" t="str">
        <f>IF('Choose Perms'!G95="y","- "&amp;'Choose Perms'!B95,"")</f>
        <v>- admin_galleries</v>
      </c>
      <c r="H94" s="6" t="str">
        <f>IF('Choose Perms'!G95="y","","- "&amp;'Choose Perms'!B95)</f>
        <v/>
      </c>
    </row>
    <row r="95" spans="3:8">
      <c r="C95" s="6" t="str">
        <f>IF('Choose Perms'!G96="y","- "&amp;'Choose Perms'!B96,"")</f>
        <v>- assign_perm_image_gallery</v>
      </c>
      <c r="H95" s="6" t="str">
        <f>IF('Choose Perms'!G96="y","","- "&amp;'Choose Perms'!B96)</f>
        <v/>
      </c>
    </row>
    <row r="96" spans="3:8">
      <c r="C96" s="6" t="str">
        <f>IF('Choose Perms'!G97="y","- "&amp;'Choose Perms'!B97,"")</f>
        <v>- batch_upload_image_dir</v>
      </c>
      <c r="H96" s="6" t="str">
        <f>IF('Choose Perms'!G97="y","","- "&amp;'Choose Perms'!B97)</f>
        <v/>
      </c>
    </row>
    <row r="97" spans="3:8">
      <c r="C97" s="6" t="str">
        <f>IF('Choose Perms'!G98="y","- "&amp;'Choose Perms'!B98,"")</f>
        <v/>
      </c>
      <c r="H97" s="6" t="str">
        <f>IF('Choose Perms'!G98="y","","- "&amp;'Choose Perms'!B98)</f>
        <v>- batch_upload_images</v>
      </c>
    </row>
    <row r="98" spans="3:8">
      <c r="C98" s="6" t="str">
        <f>IF('Choose Perms'!G99="y","- "&amp;'Choose Perms'!B99,"")</f>
        <v/>
      </c>
      <c r="H98" s="6" t="str">
        <f>IF('Choose Perms'!G99="y","","- "&amp;'Choose Perms'!B99)</f>
        <v>- create_galleries</v>
      </c>
    </row>
    <row r="99" spans="3:8">
      <c r="C99" s="6" t="str">
        <f>IF('Choose Perms'!G100="y","- "&amp;'Choose Perms'!B100,"")</f>
        <v/>
      </c>
      <c r="H99" s="6" t="str">
        <f>IF('Choose Perms'!G100="y","","- "&amp;'Choose Perms'!B100)</f>
        <v>- list_image_galleries</v>
      </c>
    </row>
    <row r="100" spans="3:8">
      <c r="C100" s="6" t="str">
        <f>IF('Choose Perms'!G101="y","- "&amp;'Choose Perms'!B101,"")</f>
        <v/>
      </c>
      <c r="H100" s="6" t="str">
        <f>IF('Choose Perms'!G101="y","","- "&amp;'Choose Perms'!B101)</f>
        <v>- upload_images</v>
      </c>
    </row>
    <row r="101" spans="3:8">
      <c r="C101" s="6" t="str">
        <f>IF('Choose Perms'!G102="y","- "&amp;'Choose Perms'!B102,"")</f>
        <v/>
      </c>
      <c r="H101" s="6" t="str">
        <f>IF('Choose Perms'!G102="y","","- "&amp;'Choose Perms'!B102)</f>
        <v>- view_image_gallery</v>
      </c>
    </row>
    <row r="102" spans="3:8">
      <c r="C102" s="6" t="str">
        <f>IF('Choose Perms'!G103="y","- "&amp;'Choose Perms'!B103,"")</f>
        <v/>
      </c>
      <c r="H102" s="6" t="str">
        <f>IF('Choose Perms'!G103="y","","- "&amp;'Choose Perms'!B103)</f>
        <v>- map_create</v>
      </c>
    </row>
    <row r="103" spans="3:8">
      <c r="C103" s="6" t="str">
        <f>IF('Choose Perms'!G104="y","- "&amp;'Choose Perms'!B104,"")</f>
        <v/>
      </c>
      <c r="H103" s="6" t="str">
        <f>IF('Choose Perms'!G104="y","","- "&amp;'Choose Perms'!B104)</f>
        <v>- map_delete</v>
      </c>
    </row>
    <row r="104" spans="3:8">
      <c r="C104" s="6" t="str">
        <f>IF('Choose Perms'!G105="y","- "&amp;'Choose Perms'!B105,"")</f>
        <v/>
      </c>
      <c r="H104" s="6" t="str">
        <f>IF('Choose Perms'!G105="y","","- "&amp;'Choose Perms'!B105)</f>
        <v>- map_edit</v>
      </c>
    </row>
    <row r="105" spans="3:8">
      <c r="C105" s="6" t="str">
        <f>IF('Choose Perms'!G106="y","- "&amp;'Choose Perms'!B106,"")</f>
        <v/>
      </c>
      <c r="H105" s="6" t="str">
        <f>IF('Choose Perms'!G106="y","","- "&amp;'Choose Perms'!B106)</f>
        <v>- map_view</v>
      </c>
    </row>
    <row r="106" spans="3:8">
      <c r="C106" s="6" t="str">
        <f>IF('Choose Perms'!G107="y","- "&amp;'Choose Perms'!B107,"")</f>
        <v/>
      </c>
      <c r="H106" s="6" t="str">
        <f>IF('Choose Perms'!G107="y","","- "&amp;'Choose Perms'!B107)</f>
        <v>- map_view_mapfiles</v>
      </c>
    </row>
    <row r="107" spans="3:8">
      <c r="C107" s="6" t="str">
        <f>IF('Choose Perms'!G108="y","- "&amp;'Choose Perms'!B108,"")</f>
        <v>- broadcast_all</v>
      </c>
      <c r="H107" s="6" t="str">
        <f>IF('Choose Perms'!G108="y","","- "&amp;'Choose Perms'!B108)</f>
        <v/>
      </c>
    </row>
    <row r="108" spans="3:8">
      <c r="C108" s="6" t="str">
        <f>IF('Choose Perms'!G109="y","- "&amp;'Choose Perms'!B109,"")</f>
        <v>- broadcast</v>
      </c>
      <c r="H108" s="6" t="str">
        <f>IF('Choose Perms'!G109="y","","- "&amp;'Choose Perms'!B109)</f>
        <v/>
      </c>
    </row>
    <row r="109" spans="3:8">
      <c r="C109" s="6" t="str">
        <f>IF('Choose Perms'!G110="y","- "&amp;'Choose Perms'!B110,"")</f>
        <v/>
      </c>
      <c r="H109" s="6" t="str">
        <f>IF('Choose Perms'!G110="y","","- "&amp;'Choose Perms'!B110)</f>
        <v>- messages</v>
      </c>
    </row>
    <row r="110" spans="3:8">
      <c r="C110" s="6" t="str">
        <f>IF('Choose Perms'!G111="y","- "&amp;'Choose Perms'!B111,"")</f>
        <v>- admin_newsletters</v>
      </c>
      <c r="H110" s="6" t="str">
        <f>IF('Choose Perms'!G111="y","","- "&amp;'Choose Perms'!B111)</f>
        <v/>
      </c>
    </row>
    <row r="111" spans="3:8">
      <c r="C111" s="6" t="str">
        <f>IF('Choose Perms'!G112="y","- "&amp;'Choose Perms'!B112,"")</f>
        <v>- batch_subscribe_email</v>
      </c>
      <c r="H111" s="6" t="str">
        <f>IF('Choose Perms'!G112="y","","- "&amp;'Choose Perms'!B112)</f>
        <v/>
      </c>
    </row>
    <row r="112" spans="3:8">
      <c r="C112" s="6" t="str">
        <f>IF('Choose Perms'!G113="y","- "&amp;'Choose Perms'!B113,"")</f>
        <v>- send_newsletters</v>
      </c>
      <c r="H112" s="6" t="str">
        <f>IF('Choose Perms'!G113="y","","- "&amp;'Choose Perms'!B113)</f>
        <v/>
      </c>
    </row>
    <row r="113" spans="3:8">
      <c r="C113" s="6" t="str">
        <f>IF('Choose Perms'!G114="y","- "&amp;'Choose Perms'!B114,"")</f>
        <v/>
      </c>
      <c r="H113" s="6" t="str">
        <f>IF('Choose Perms'!G114="y","","- "&amp;'Choose Perms'!B114)</f>
        <v>- subscribe_email</v>
      </c>
    </row>
    <row r="114" spans="3:8">
      <c r="C114" s="6" t="str">
        <f>IF('Choose Perms'!G115="y","- "&amp;'Choose Perms'!B115,"")</f>
        <v/>
      </c>
      <c r="H114" s="6" t="str">
        <f>IF('Choose Perms'!G115="y","","- "&amp;'Choose Perms'!B115)</f>
        <v>- subscribe_newsletters</v>
      </c>
    </row>
    <row r="115" spans="3:8">
      <c r="C115" s="6" t="str">
        <f>IF('Choose Perms'!G116="y","- "&amp;'Choose Perms'!B116,"")</f>
        <v>- admin_polls</v>
      </c>
      <c r="H115" s="6" t="str">
        <f>IF('Choose Perms'!G116="y","","- "&amp;'Choose Perms'!B116)</f>
        <v/>
      </c>
    </row>
    <row r="116" spans="3:8">
      <c r="C116" s="6" t="str">
        <f>IF('Choose Perms'!G117="y","- "&amp;'Choose Perms'!B117,"")</f>
        <v/>
      </c>
      <c r="H116" s="6" t="str">
        <f>IF('Choose Perms'!G117="y","","- "&amp;'Choose Perms'!B117)</f>
        <v>- view_poll_results</v>
      </c>
    </row>
    <row r="117" spans="3:8">
      <c r="C117" s="6" t="str">
        <f>IF('Choose Perms'!G118="y","- "&amp;'Choose Perms'!B118,"")</f>
        <v/>
      </c>
      <c r="H117" s="6" t="str">
        <f>IF('Choose Perms'!G118="y","","- "&amp;'Choose Perms'!B118)</f>
        <v>- vote_poll</v>
      </c>
    </row>
    <row r="118" spans="3:8">
      <c r="C118" s="6" t="str">
        <f>IF('Choose Perms'!G119="y","- "&amp;'Choose Perms'!B119,"")</f>
        <v>- admin_quicktags</v>
      </c>
      <c r="H118" s="6" t="str">
        <f>IF('Choose Perms'!G119="y","","- "&amp;'Choose Perms'!B119)</f>
        <v/>
      </c>
    </row>
    <row r="119" spans="3:8">
      <c r="C119" s="6" t="str">
        <f>IF('Choose Perms'!G120="y","- "&amp;'Choose Perms'!B120,"")</f>
        <v>- admin_quizzes</v>
      </c>
      <c r="H119" s="6" t="str">
        <f>IF('Choose Perms'!G120="y","","- "&amp;'Choose Perms'!B120)</f>
        <v/>
      </c>
    </row>
    <row r="120" spans="3:8">
      <c r="C120" s="6" t="str">
        <f>IF('Choose Perms'!G121="y","- "&amp;'Choose Perms'!B121,"")</f>
        <v/>
      </c>
      <c r="H120" s="6" t="str">
        <f>IF('Choose Perms'!G121="y","","- "&amp;'Choose Perms'!B121)</f>
        <v>- take_quiz</v>
      </c>
    </row>
    <row r="121" spans="3:8">
      <c r="C121" s="6" t="str">
        <f>IF('Choose Perms'!G122="y","- "&amp;'Choose Perms'!B122,"")</f>
        <v/>
      </c>
      <c r="H121" s="6" t="str">
        <f>IF('Choose Perms'!G122="y","","- "&amp;'Choose Perms'!B122)</f>
        <v>- view_quiz_stats</v>
      </c>
    </row>
    <row r="122" spans="3:8">
      <c r="C122" s="6" t="str">
        <f>IF('Choose Perms'!G123="y","- "&amp;'Choose Perms'!B123,"")</f>
        <v/>
      </c>
      <c r="H122" s="6" t="str">
        <f>IF('Choose Perms'!G123="y","","- "&amp;'Choose Perms'!B123)</f>
        <v>- view_user_results</v>
      </c>
    </row>
    <row r="123" spans="3:8">
      <c r="C123" s="6" t="str">
        <f>IF('Choose Perms'!G124="y","- "&amp;'Choose Perms'!B124,"")</f>
        <v>- admin_sheet</v>
      </c>
      <c r="H123" s="6" t="str">
        <f>IF('Choose Perms'!G124="y","","- "&amp;'Choose Perms'!B124)</f>
        <v/>
      </c>
    </row>
    <row r="124" spans="3:8">
      <c r="C124" s="6" t="str">
        <f>IF('Choose Perms'!G125="y","- "&amp;'Choose Perms'!B125,"")</f>
        <v/>
      </c>
      <c r="H124" s="6" t="str">
        <f>IF('Choose Perms'!G125="y","","- "&amp;'Choose Perms'!B125)</f>
        <v>- edit_sheet</v>
      </c>
    </row>
    <row r="125" spans="3:8">
      <c r="C125" s="6" t="str">
        <f>IF('Choose Perms'!G126="y","- "&amp;'Choose Perms'!B126,"")</f>
        <v/>
      </c>
      <c r="H125" s="6" t="str">
        <f>IF('Choose Perms'!G126="y","","- "&amp;'Choose Perms'!B126)</f>
        <v>- view_sheet</v>
      </c>
    </row>
    <row r="126" spans="3:8">
      <c r="C126" s="6" t="str">
        <f>IF('Choose Perms'!G127="y","- "&amp;'Choose Perms'!B127,"")</f>
        <v/>
      </c>
      <c r="H126" s="6" t="str">
        <f>IF('Choose Perms'!G127="y","","- "&amp;'Choose Perms'!B127)</f>
        <v>- view_sheet_history</v>
      </c>
    </row>
    <row r="127" spans="3:8">
      <c r="C127" s="6" t="str">
        <f>IF('Choose Perms'!G128="y","- "&amp;'Choose Perms'!B128,"")</f>
        <v>- admin_shoutbox</v>
      </c>
      <c r="H127" s="6" t="str">
        <f>IF('Choose Perms'!G128="y","","- "&amp;'Choose Perms'!B128)</f>
        <v/>
      </c>
    </row>
    <row r="128" spans="3:8">
      <c r="C128" s="6" t="str">
        <f>IF('Choose Perms'!G129="y","- "&amp;'Choose Perms'!B129,"")</f>
        <v/>
      </c>
      <c r="H128" s="6" t="str">
        <f>IF('Choose Perms'!G129="y","","- "&amp;'Choose Perms'!B129)</f>
        <v>- post_shoutbox</v>
      </c>
    </row>
    <row r="129" spans="3:8">
      <c r="C129" s="6" t="str">
        <f>IF('Choose Perms'!G130="y","- "&amp;'Choose Perms'!B130,"")</f>
        <v/>
      </c>
      <c r="H129" s="6" t="str">
        <f>IF('Choose Perms'!G130="y","","- "&amp;'Choose Perms'!B130)</f>
        <v>- view_shoutbox</v>
      </c>
    </row>
    <row r="130" spans="3:8">
      <c r="C130" s="6" t="str">
        <f>IF('Choose Perms'!G131="y","- "&amp;'Choose Perms'!B131,"")</f>
        <v>- live_support_admin</v>
      </c>
      <c r="H130" s="6" t="str">
        <f>IF('Choose Perms'!G131="y","","- "&amp;'Choose Perms'!B131)</f>
        <v/>
      </c>
    </row>
    <row r="131" spans="3:8">
      <c r="C131" s="6" t="str">
        <f>IF('Choose Perms'!G132="y","- "&amp;'Choose Perms'!B132,"")</f>
        <v/>
      </c>
      <c r="H131" s="6" t="str">
        <f>IF('Choose Perms'!G132="y","","- "&amp;'Choose Perms'!B132)</f>
        <v>- live_support</v>
      </c>
    </row>
    <row r="132" spans="3:8">
      <c r="C132" s="6" t="str">
        <f>IF('Choose Perms'!G133="y","- "&amp;'Choose Perms'!B133,"")</f>
        <v>- admin_surveys</v>
      </c>
      <c r="H132" s="6" t="str">
        <f>IF('Choose Perms'!G133="y","","- "&amp;'Choose Perms'!B133)</f>
        <v/>
      </c>
    </row>
    <row r="133" spans="3:8">
      <c r="C133" s="6" t="str">
        <f>IF('Choose Perms'!G134="y","- "&amp;'Choose Perms'!B134,"")</f>
        <v/>
      </c>
      <c r="H133" s="6" t="str">
        <f>IF('Choose Perms'!G134="y","","- "&amp;'Choose Perms'!B134)</f>
        <v>- take_survey</v>
      </c>
    </row>
    <row r="134" spans="3:8">
      <c r="C134" s="6" t="str">
        <f>IF('Choose Perms'!G135="y","- "&amp;'Choose Perms'!B135,"")</f>
        <v/>
      </c>
      <c r="H134" s="6" t="str">
        <f>IF('Choose Perms'!G135="y","","- "&amp;'Choose Perms'!B135)</f>
        <v>- view_survey_stats</v>
      </c>
    </row>
    <row r="135" spans="3:8">
      <c r="C135" s="6" t="str">
        <f>IF('Choose Perms'!G136="y","- "&amp;'Choose Perms'!B136,"")</f>
        <v/>
      </c>
      <c r="H135" s="6" t="str">
        <f>IF('Choose Perms'!G136="y","","- "&amp;'Choose Perms'!B136)</f>
        <v>- admin</v>
      </c>
    </row>
    <row r="136" spans="3:8">
      <c r="C136" s="6" t="str">
        <f>IF('Choose Perms'!G137="y","- "&amp;'Choose Perms'!B137,"")</f>
        <v/>
      </c>
      <c r="H136" s="6" t="str">
        <f>IF('Choose Perms'!G137="y","","- "&amp;'Choose Perms'!B137)</f>
        <v>- admin_users</v>
      </c>
    </row>
    <row r="137" spans="3:8">
      <c r="C137" s="6" t="str">
        <f>IF('Choose Perms'!G138="y","- "&amp;'Choose Perms'!B138,"")</f>
        <v/>
      </c>
      <c r="H137" s="6" t="str">
        <f>IF('Choose Perms'!G138="y","","- "&amp;'Choose Perms'!B138)</f>
        <v>- access_closed_site</v>
      </c>
    </row>
    <row r="138" spans="3:8">
      <c r="C138" s="6" t="str">
        <f>IF('Choose Perms'!G139="y","- "&amp;'Choose Perms'!B139,"")</f>
        <v>- admin_banners</v>
      </c>
      <c r="H138" s="6" t="str">
        <f>IF('Choose Perms'!G139="y","","- "&amp;'Choose Perms'!B139)</f>
        <v/>
      </c>
    </row>
    <row r="139" spans="3:8">
      <c r="C139" s="6" t="str">
        <f>IF('Choose Perms'!G140="y","- "&amp;'Choose Perms'!B140,"")</f>
        <v>- admin_banning</v>
      </c>
      <c r="H139" s="6" t="str">
        <f>IF('Choose Perms'!G140="y","","- "&amp;'Choose Perms'!B140)</f>
        <v/>
      </c>
    </row>
    <row r="140" spans="3:8">
      <c r="C140" s="6" t="str">
        <f>IF('Choose Perms'!G141="y","- "&amp;'Choose Perms'!B141,"")</f>
        <v>- admin_dynamic</v>
      </c>
      <c r="H140" s="6" t="str">
        <f>IF('Choose Perms'!G141="y","","- "&amp;'Choose Perms'!B141)</f>
        <v/>
      </c>
    </row>
    <row r="141" spans="3:8">
      <c r="C141" s="6" t="str">
        <f>IF('Choose Perms'!G142="y","- "&amp;'Choose Perms'!B142,"")</f>
        <v>- admin_integrator</v>
      </c>
      <c r="H141" s="6" t="str">
        <f>IF('Choose Perms'!G142="y","","- "&amp;'Choose Perms'!B142)</f>
        <v/>
      </c>
    </row>
    <row r="142" spans="3:8">
      <c r="C142" s="6" t="str">
        <f>IF('Choose Perms'!G143="y","- "&amp;'Choose Perms'!B143,"")</f>
        <v>- admin_mailin</v>
      </c>
      <c r="H142" s="6" t="str">
        <f>IF('Choose Perms'!G143="y","","- "&amp;'Choose Perms'!B143)</f>
        <v/>
      </c>
    </row>
    <row r="143" spans="3:8">
      <c r="C143" s="6" t="str">
        <f>IF('Choose Perms'!G144="y","- "&amp;'Choose Perms'!B144,"")</f>
        <v>- admin_objects</v>
      </c>
      <c r="H143" s="6" t="str">
        <f>IF('Choose Perms'!G144="y","","- "&amp;'Choose Perms'!B144)</f>
        <v/>
      </c>
    </row>
    <row r="144" spans="3:8">
      <c r="C144" s="6" t="str">
        <f>IF('Choose Perms'!G145="y","- "&amp;'Choose Perms'!B145,"")</f>
        <v>- admin_rssmodules</v>
      </c>
      <c r="H144" s="6" t="str">
        <f>IF('Choose Perms'!G145="y","","- "&amp;'Choose Perms'!B145)</f>
        <v/>
      </c>
    </row>
    <row r="145" spans="3:8">
      <c r="C145" s="6" t="str">
        <f>IF('Choose Perms'!G146="y","- "&amp;'Choose Perms'!B146,"")</f>
        <v>- clean_cache</v>
      </c>
      <c r="H145" s="6" t="str">
        <f>IF('Choose Perms'!G146="y","","- "&amp;'Choose Perms'!B146)</f>
        <v/>
      </c>
    </row>
    <row r="146" spans="3:8">
      <c r="C146" s="6" t="str">
        <f>IF('Choose Perms'!G147="y","- "&amp;'Choose Perms'!B147,"")</f>
        <v>- create_css</v>
      </c>
      <c r="H146" s="6" t="str">
        <f>IF('Choose Perms'!G147="y","","- "&amp;'Choose Perms'!B147)</f>
        <v/>
      </c>
    </row>
    <row r="147" spans="3:8">
      <c r="C147" s="6" t="str">
        <f>IF('Choose Perms'!G148="y","- "&amp;'Choose Perms'!B148,"")</f>
        <v>- detach_translation</v>
      </c>
      <c r="H147" s="6" t="str">
        <f>IF('Choose Perms'!G148="y","","- "&amp;'Choose Perms'!B148)</f>
        <v/>
      </c>
    </row>
    <row r="148" spans="3:8">
      <c r="C148" s="6" t="str">
        <f>IF('Choose Perms'!G149="y","- "&amp;'Choose Perms'!B149,"")</f>
        <v>- edit_cookies</v>
      </c>
      <c r="H148" s="6" t="str">
        <f>IF('Choose Perms'!G149="y","","- "&amp;'Choose Perms'!B149)</f>
        <v/>
      </c>
    </row>
    <row r="149" spans="3:8">
      <c r="C149" s="6" t="str">
        <f>IF('Choose Perms'!G150="y","- "&amp;'Choose Perms'!B150,"")</f>
        <v>- edit_languages</v>
      </c>
      <c r="H149" s="6" t="str">
        <f>IF('Choose Perms'!G150="y","","- "&amp;'Choose Perms'!B150)</f>
        <v/>
      </c>
    </row>
    <row r="150" spans="3:8">
      <c r="C150" s="6" t="str">
        <f>IF('Choose Perms'!G151="y","- "&amp;'Choose Perms'!B151,"")</f>
        <v>- edit_menu</v>
      </c>
      <c r="H150" s="6" t="str">
        <f>IF('Choose Perms'!G151="y","","- "&amp;'Choose Perms'!B151)</f>
        <v/>
      </c>
    </row>
    <row r="151" spans="3:8">
      <c r="C151" s="6" t="str">
        <f>IF('Choose Perms'!G152="y","- "&amp;'Choose Perms'!B152,"")</f>
        <v>- edit_menu_option</v>
      </c>
      <c r="H151" s="6" t="str">
        <f>IF('Choose Perms'!G152="y","","- "&amp;'Choose Perms'!B152)</f>
        <v/>
      </c>
    </row>
    <row r="152" spans="3:8">
      <c r="C152" s="6" t="str">
        <f>IF('Choose Perms'!G153="y","- "&amp;'Choose Perms'!B153,"")</f>
        <v>- edit_templates</v>
      </c>
      <c r="H152" s="6" t="str">
        <f>IF('Choose Perms'!G153="y","","- "&amp;'Choose Perms'!B153)</f>
        <v/>
      </c>
    </row>
    <row r="153" spans="3:8">
      <c r="C153" s="6" t="str">
        <f>IF('Choose Perms'!G154="y","- "&amp;'Choose Perms'!B154,"")</f>
        <v/>
      </c>
      <c r="H153" s="6" t="str">
        <f>IF('Choose Perms'!G154="y","","- "&amp;'Choose Perms'!B154)</f>
        <v>- search</v>
      </c>
    </row>
    <row r="154" spans="3:8">
      <c r="C154" s="6" t="str">
        <f>IF('Choose Perms'!G155="y","- "&amp;'Choose Perms'!B155,"")</f>
        <v/>
      </c>
      <c r="H154" s="6" t="str">
        <f>IF('Choose Perms'!G155="y","","- "&amp;'Choose Perms'!B155)</f>
        <v>- site_report</v>
      </c>
    </row>
    <row r="155" spans="3:8">
      <c r="C155" s="6" t="str">
        <f>IF('Choose Perms'!G156="y","- "&amp;'Choose Perms'!B156,"")</f>
        <v/>
      </c>
      <c r="H155" s="6" t="str">
        <f>IF('Choose Perms'!G156="y","","- "&amp;'Choose Perms'!B156)</f>
        <v>- subscribe_groups</v>
      </c>
    </row>
    <row r="156" spans="3:8">
      <c r="C156" s="6" t="str">
        <f>IF('Choose Perms'!G157="y","- "&amp;'Choose Perms'!B157,"")</f>
        <v/>
      </c>
      <c r="H156" s="6" t="str">
        <f>IF('Choose Perms'!G157="y","","- "&amp;'Choose Perms'!B157)</f>
        <v>- tell_a_friend</v>
      </c>
    </row>
    <row r="157" spans="3:8">
      <c r="C157" s="6" t="str">
        <f>IF('Choose Perms'!G158="y","- "&amp;'Choose Perms'!B158,"")</f>
        <v/>
      </c>
      <c r="H157" s="6" t="str">
        <f>IF('Choose Perms'!G158="y","","- "&amp;'Choose Perms'!B158)</f>
        <v>- use_HTML</v>
      </c>
    </row>
    <row r="158" spans="3:8">
      <c r="C158" s="6" t="str">
        <f>IF('Choose Perms'!G159="y","- "&amp;'Choose Perms'!B159,"")</f>
        <v/>
      </c>
      <c r="H158" s="6" t="str">
        <f>IF('Choose Perms'!G159="y","","- "&amp;'Choose Perms'!B159)</f>
        <v>- view_actionlog</v>
      </c>
    </row>
    <row r="159" spans="3:8">
      <c r="C159" s="6" t="str">
        <f>IF('Choose Perms'!G160="y","- "&amp;'Choose Perms'!B160,"")</f>
        <v>- view_actionlog_owngroups</v>
      </c>
      <c r="H159" s="6" t="str">
        <f>IF('Choose Perms'!G160="y","","- "&amp;'Choose Perms'!B160)</f>
        <v/>
      </c>
    </row>
    <row r="160" spans="3:8">
      <c r="C160" s="6" t="str">
        <f>IF('Choose Perms'!G161="y","- "&amp;'Choose Perms'!B161,"")</f>
        <v/>
      </c>
      <c r="H160" s="6" t="str">
        <f>IF('Choose Perms'!G161="y","","- "&amp;'Choose Perms'!B161)</f>
        <v>- view_integrator</v>
      </c>
    </row>
    <row r="161" spans="3:8">
      <c r="C161" s="6" t="str">
        <f>IF('Choose Perms'!G162="y","- "&amp;'Choose Perms'!B162,"")</f>
        <v/>
      </c>
      <c r="H161" s="6" t="str">
        <f>IF('Choose Perms'!G162="y","","- "&amp;'Choose Perms'!B162)</f>
        <v>- view_referer_stats</v>
      </c>
    </row>
    <row r="162" spans="3:8">
      <c r="C162" s="6" t="str">
        <f>IF('Choose Perms'!G163="y","- "&amp;'Choose Perms'!B163,"")</f>
        <v/>
      </c>
      <c r="H162" s="6" t="str">
        <f>IF('Choose Perms'!G163="y","","- "&amp;'Choose Perms'!B163)</f>
        <v>- view_stats</v>
      </c>
    </row>
    <row r="163" spans="3:8">
      <c r="C163" s="6" t="str">
        <f>IF('Choose Perms'!G164="y","- "&amp;'Choose Perms'!B164,"")</f>
        <v>- view_templates</v>
      </c>
      <c r="H163" s="6" t="str">
        <f>IF('Choose Perms'!G164="y","","- "&amp;'Choose Perms'!B164)</f>
        <v/>
      </c>
    </row>
    <row r="164" spans="3:8">
      <c r="C164" s="6" t="str">
        <f>IF('Choose Perms'!G165="y","- "&amp;'Choose Perms'!B165,"")</f>
        <v>- admin_tikitests</v>
      </c>
      <c r="H164" s="6" t="str">
        <f>IF('Choose Perms'!G165="y","","- "&amp;'Choose Perms'!B165)</f>
        <v/>
      </c>
    </row>
    <row r="165" spans="3:8">
      <c r="C165" s="6" t="str">
        <f>IF('Choose Perms'!G166="y","- "&amp;'Choose Perms'!B166,"")</f>
        <v>- edit_tikitests</v>
      </c>
      <c r="H165" s="6" t="str">
        <f>IF('Choose Perms'!G166="y","","- "&amp;'Choose Perms'!B166)</f>
        <v/>
      </c>
    </row>
    <row r="166" spans="3:8">
      <c r="C166" s="6" t="str">
        <f>IF('Choose Perms'!G167="y","- "&amp;'Choose Perms'!B167,"")</f>
        <v>- play_tikitests</v>
      </c>
      <c r="H166" s="6" t="str">
        <f>IF('Choose Perms'!G167="y","","- "&amp;'Choose Perms'!B167)</f>
        <v/>
      </c>
    </row>
    <row r="167" spans="3:8">
      <c r="C167" s="6" t="str">
        <f>IF('Choose Perms'!G168="y","- "&amp;'Choose Perms'!B168,"")</f>
        <v>- admin_trackers</v>
      </c>
      <c r="H167" s="6" t="str">
        <f>IF('Choose Perms'!G168="y","","- "&amp;'Choose Perms'!B168)</f>
        <v/>
      </c>
    </row>
    <row r="168" spans="3:8">
      <c r="C168" s="6" t="str">
        <f>IF('Choose Perms'!G169="y","- "&amp;'Choose Perms'!B169,"")</f>
        <v/>
      </c>
      <c r="H168" s="6" t="str">
        <f>IF('Choose Perms'!G169="y","","- "&amp;'Choose Perms'!B169)</f>
        <v>- attach_trackers</v>
      </c>
    </row>
    <row r="169" spans="3:8">
      <c r="C169" s="6" t="str">
        <f>IF('Choose Perms'!G170="y","- "&amp;'Choose Perms'!B170,"")</f>
        <v/>
      </c>
      <c r="H169" s="6" t="str">
        <f>IF('Choose Perms'!G170="y","","- "&amp;'Choose Perms'!B170)</f>
        <v>- comment_tracker_items</v>
      </c>
    </row>
    <row r="170" spans="3:8">
      <c r="C170" s="6" t="str">
        <f>IF('Choose Perms'!G171="y","- "&amp;'Choose Perms'!B171,"")</f>
        <v/>
      </c>
      <c r="H170" s="6" t="str">
        <f>IF('Choose Perms'!G171="y","","- "&amp;'Choose Perms'!B171)</f>
        <v>- create_tracker_items</v>
      </c>
    </row>
    <row r="171" spans="3:8">
      <c r="C171" s="6" t="str">
        <f>IF('Choose Perms'!G172="y","- "&amp;'Choose Perms'!B172,"")</f>
        <v/>
      </c>
      <c r="H171" s="6" t="str">
        <f>IF('Choose Perms'!G172="y","","- "&amp;'Choose Perms'!B172)</f>
        <v>- list_trackers</v>
      </c>
    </row>
    <row r="172" spans="3:8">
      <c r="C172" s="6" t="str">
        <f>IF('Choose Perms'!G173="y","- "&amp;'Choose Perms'!B173,"")</f>
        <v>- modify_tracker_items</v>
      </c>
      <c r="H172" s="6" t="str">
        <f>IF('Choose Perms'!G173="y","","- "&amp;'Choose Perms'!B173)</f>
        <v/>
      </c>
    </row>
    <row r="173" spans="3:8">
      <c r="C173" s="6" t="str">
        <f>IF('Choose Perms'!G174="y","- "&amp;'Choose Perms'!B174,"")</f>
        <v/>
      </c>
      <c r="H173" s="6" t="str">
        <f>IF('Choose Perms'!G174="y","","- "&amp;'Choose Perms'!B174)</f>
        <v>- tracker_view_ratings</v>
      </c>
    </row>
    <row r="174" spans="3:8">
      <c r="C174" s="6" t="str">
        <f>IF('Choose Perms'!G175="y","- "&amp;'Choose Perms'!B175,"")</f>
        <v/>
      </c>
      <c r="H174" s="6" t="str">
        <f>IF('Choose Perms'!G175="y","","- "&amp;'Choose Perms'!B175)</f>
        <v>- tracker_vote_ratings</v>
      </c>
    </row>
    <row r="175" spans="3:8">
      <c r="C175" s="6" t="str">
        <f>IF('Choose Perms'!G176="y","- "&amp;'Choose Perms'!B176,"")</f>
        <v/>
      </c>
      <c r="H175" s="6" t="str">
        <f>IF('Choose Perms'!G176="y","","- "&amp;'Choose Perms'!B176)</f>
        <v>- view_trackers</v>
      </c>
    </row>
    <row r="176" spans="3:8">
      <c r="C176" s="6" t="str">
        <f>IF('Choose Perms'!G177="y","- "&amp;'Choose Perms'!B177,"")</f>
        <v/>
      </c>
      <c r="H176" s="6" t="str">
        <f>IF('Choose Perms'!G177="y","","- "&amp;'Choose Perms'!B177)</f>
        <v>- view_trackers_closed</v>
      </c>
    </row>
    <row r="177" spans="3:8">
      <c r="C177" s="6" t="str">
        <f>IF('Choose Perms'!G178="y","- "&amp;'Choose Perms'!B178,"")</f>
        <v/>
      </c>
      <c r="H177" s="6" t="str">
        <f>IF('Choose Perms'!G178="y","","- "&amp;'Choose Perms'!B178)</f>
        <v>- view_trackers_pending</v>
      </c>
    </row>
    <row r="178" spans="3:8">
      <c r="C178" s="6" t="str">
        <f>IF('Choose Perms'!G179="y","- "&amp;'Choose Perms'!B179,"")</f>
        <v/>
      </c>
      <c r="H178" s="6" t="str">
        <f>IF('Choose Perms'!G179="y","","- "&amp;'Choose Perms'!B179)</f>
        <v>- watch_trackers</v>
      </c>
    </row>
    <row r="179" spans="3:8">
      <c r="C179" s="6" t="str">
        <f>IF('Choose Perms'!G180="y","- "&amp;'Choose Perms'!B180,"")</f>
        <v/>
      </c>
      <c r="H179" s="6" t="str">
        <f>IF('Choose Perms'!G180="y","","- "&amp;'Choose Perms'!B180)</f>
        <v>- cache_bookmarks</v>
      </c>
    </row>
    <row r="180" spans="3:8">
      <c r="C180" s="6" t="str">
        <f>IF('Choose Perms'!G181="y","- "&amp;'Choose Perms'!B181,"")</f>
        <v/>
      </c>
      <c r="H180" s="6" t="str">
        <f>IF('Choose Perms'!G181="y","","- "&amp;'Choose Perms'!B181)</f>
        <v>- configure_modules</v>
      </c>
    </row>
    <row r="181" spans="3:8">
      <c r="C181" s="6" t="str">
        <f>IF('Choose Perms'!G182="y","- "&amp;'Choose Perms'!B182,"")</f>
        <v/>
      </c>
      <c r="H181" s="6" t="str">
        <f>IF('Choose Perms'!G182="y","","- "&amp;'Choose Perms'!B182)</f>
        <v>- create_bookmarks</v>
      </c>
    </row>
    <row r="182" spans="3:8">
      <c r="C182" s="6" t="str">
        <f>IF('Choose Perms'!G183="y","- "&amp;'Choose Perms'!B183,"")</f>
        <v/>
      </c>
      <c r="H182" s="6" t="str">
        <f>IF('Choose Perms'!G183="y","","- "&amp;'Choose Perms'!B183)</f>
        <v>- minical</v>
      </c>
    </row>
    <row r="183" spans="3:8">
      <c r="C183" s="6" t="str">
        <f>IF('Choose Perms'!G184="y","- "&amp;'Choose Perms'!B184,"")</f>
        <v/>
      </c>
      <c r="H183" s="6" t="str">
        <f>IF('Choose Perms'!G184="y","","- "&amp;'Choose Perms'!B184)</f>
        <v>- newsreader</v>
      </c>
    </row>
    <row r="184" spans="3:8">
      <c r="C184" s="6" t="str">
        <f>IF('Choose Perms'!G185="y","- "&amp;'Choose Perms'!B185,"")</f>
        <v/>
      </c>
      <c r="H184" s="6" t="str">
        <f>IF('Choose Perms'!G185="y","","- "&amp;'Choose Perms'!B185)</f>
        <v>- notepad</v>
      </c>
    </row>
    <row r="185" spans="3:8">
      <c r="C185" s="6" t="str">
        <f>IF('Choose Perms'!G186="y","- "&amp;'Choose Perms'!B186,"")</f>
        <v>- tasks_admin</v>
      </c>
      <c r="H185" s="6" t="str">
        <f>IF('Choose Perms'!G186="y","","- "&amp;'Choose Perms'!B186)</f>
        <v/>
      </c>
    </row>
    <row r="186" spans="3:8">
      <c r="C186" s="6" t="str">
        <f>IF('Choose Perms'!G187="y","- "&amp;'Choose Perms'!B187,"")</f>
        <v/>
      </c>
      <c r="H186" s="6" t="str">
        <f>IF('Choose Perms'!G187="y","","- "&amp;'Choose Perms'!B187)</f>
        <v>- tasks</v>
      </c>
    </row>
    <row r="187" spans="3:8">
      <c r="C187" s="6" t="str">
        <f>IF('Choose Perms'!G188="y","- "&amp;'Choose Perms'!B188,"")</f>
        <v/>
      </c>
      <c r="H187" s="6" t="str">
        <f>IF('Choose Perms'!G188="y","","- "&amp;'Choose Perms'!B188)</f>
        <v>- tasks_receive</v>
      </c>
    </row>
    <row r="188" spans="3:8">
      <c r="C188" s="6" t="str">
        <f>IF('Choose Perms'!G189="y","- "&amp;'Choose Perms'!B189,"")</f>
        <v/>
      </c>
      <c r="H188" s="6" t="str">
        <f>IF('Choose Perms'!G189="y","","- "&amp;'Choose Perms'!B189)</f>
        <v>- tasks_send</v>
      </c>
    </row>
    <row r="189" spans="3:8">
      <c r="C189" s="6" t="str">
        <f>IF('Choose Perms'!G190="y","- "&amp;'Choose Perms'!B190,"")</f>
        <v/>
      </c>
      <c r="H189" s="6" t="str">
        <f>IF('Choose Perms'!G190="y","","- "&amp;'Choose Perms'!B190)</f>
        <v>- userfiles</v>
      </c>
    </row>
    <row r="190" spans="3:8">
      <c r="C190" s="6" t="str">
        <f>IF('Choose Perms'!G191="y","- "&amp;'Choose Perms'!B191,"")</f>
        <v/>
      </c>
      <c r="H190" s="6" t="str">
        <f>IF('Choose Perms'!G191="y","","- "&amp;'Choose Perms'!B191)</f>
        <v>- usermenu</v>
      </c>
    </row>
    <row r="191" spans="3:8">
      <c r="C191" s="6" t="str">
        <f>IF('Choose Perms'!G192="y","- "&amp;'Choose Perms'!B192,"")</f>
        <v/>
      </c>
      <c r="H191" s="6" t="str">
        <f>IF('Choose Perms'!G192="y","","- "&amp;'Choose Perms'!B192)</f>
        <v>- use_webmail</v>
      </c>
    </row>
    <row r="192" spans="3:8">
      <c r="C192" s="6" t="str">
        <f>IF('Choose Perms'!G193="y","- "&amp;'Choose Perms'!B193,"")</f>
        <v>- admin_wiki</v>
      </c>
      <c r="H192" s="6" t="str">
        <f>IF('Choose Perms'!G193="y","","- "&amp;'Choose Perms'!B193)</f>
        <v/>
      </c>
    </row>
    <row r="193" spans="3:8">
      <c r="C193" s="6" t="str">
        <f>IF('Choose Perms'!G194="y","- "&amp;'Choose Perms'!B194,"")</f>
        <v>- assign_perm_wiki_page</v>
      </c>
      <c r="H193" s="6" t="str">
        <f>IF('Choose Perms'!G194="y","","- "&amp;'Choose Perms'!B194)</f>
        <v/>
      </c>
    </row>
    <row r="194" spans="3:8">
      <c r="C194" s="6" t="str">
        <f>IF('Choose Perms'!G195="y","- "&amp;'Choose Perms'!B195,"")</f>
        <v/>
      </c>
      <c r="H194" s="6" t="str">
        <f>IF('Choose Perms'!G195="y","","- "&amp;'Choose Perms'!B195)</f>
        <v>- edit</v>
      </c>
    </row>
    <row r="195" spans="3:8">
      <c r="C195" s="6" t="str">
        <f>IF('Choose Perms'!G196="y","- "&amp;'Choose Perms'!B196,"")</f>
        <v>- edit_copyrights</v>
      </c>
      <c r="H195" s="6" t="str">
        <f>IF('Choose Perms'!G196="y","","- "&amp;'Choose Perms'!B196)</f>
        <v/>
      </c>
    </row>
    <row r="196" spans="3:8">
      <c r="C196" s="6" t="str">
        <f>IF('Choose Perms'!G197="y","- "&amp;'Choose Perms'!B197,"")</f>
        <v>- edit_dynvar</v>
      </c>
      <c r="H196" s="6" t="str">
        <f>IF('Choose Perms'!G197="y","","- "&amp;'Choose Perms'!B197)</f>
        <v/>
      </c>
    </row>
    <row r="197" spans="3:8">
      <c r="C197" s="6" t="str">
        <f>IF('Choose Perms'!G198="y","- "&amp;'Choose Perms'!B198,"")</f>
        <v>- edit_structures</v>
      </c>
      <c r="H197" s="6" t="str">
        <f>IF('Choose Perms'!G198="y","","- "&amp;'Choose Perms'!B198)</f>
        <v/>
      </c>
    </row>
    <row r="198" spans="3:8">
      <c r="C198" s="6" t="str">
        <f>IF('Choose Perms'!G199="y","- "&amp;'Choose Perms'!B199,"")</f>
        <v>- export_wiki</v>
      </c>
      <c r="H198" s="6" t="str">
        <f>IF('Choose Perms'!G199="y","","- "&amp;'Choose Perms'!B199)</f>
        <v/>
      </c>
    </row>
    <row r="199" spans="3:8">
      <c r="C199" s="6" t="str">
        <f>IF('Choose Perms'!G200="y","- "&amp;'Choose Perms'!B200,"")</f>
        <v>- lock</v>
      </c>
      <c r="H199" s="6" t="str">
        <f>IF('Choose Perms'!G200="y","","- "&amp;'Choose Perms'!B200)</f>
        <v/>
      </c>
    </row>
    <row r="200" spans="3:8">
      <c r="C200" s="6" t="str">
        <f>IF('Choose Perms'!G201="y","- "&amp;'Choose Perms'!B201,"")</f>
        <v/>
      </c>
      <c r="H200" s="6" t="str">
        <f>IF('Choose Perms'!G201="y","","- "&amp;'Choose Perms'!B201)</f>
        <v>- minor</v>
      </c>
    </row>
    <row r="201" spans="3:8">
      <c r="C201" s="6" t="str">
        <f>IF('Choose Perms'!G202="y","- "&amp;'Choose Perms'!B202,"")</f>
        <v>- remove</v>
      </c>
      <c r="H201" s="6" t="str">
        <f>IF('Choose Perms'!G202="y","","- "&amp;'Choose Perms'!B202)</f>
        <v/>
      </c>
    </row>
    <row r="202" spans="3:8">
      <c r="C202" s="6" t="str">
        <f>IF('Choose Perms'!G203="y","- "&amp;'Choose Perms'!B203,"")</f>
        <v/>
      </c>
      <c r="H202" s="6" t="str">
        <f>IF('Choose Perms'!G203="y","","- "&amp;'Choose Perms'!B203)</f>
        <v>- rename</v>
      </c>
    </row>
    <row r="203" spans="3:8">
      <c r="C203" s="6" t="str">
        <f>IF('Choose Perms'!G204="y","- "&amp;'Choose Perms'!B204,"")</f>
        <v>- rollback</v>
      </c>
      <c r="H203" s="6" t="str">
        <f>IF('Choose Perms'!G204="y","","- "&amp;'Choose Perms'!B204)</f>
        <v/>
      </c>
    </row>
    <row r="204" spans="3:8">
      <c r="C204" s="6" t="str">
        <f>IF('Choose Perms'!G205="y","- "&amp;'Choose Perms'!B205,"")</f>
        <v/>
      </c>
      <c r="H204" s="6" t="str">
        <f>IF('Choose Perms'!G205="y","","- "&amp;'Choose Perms'!B205)</f>
        <v>- upload_picture</v>
      </c>
    </row>
    <row r="205" spans="3:8">
      <c r="C205" s="6" t="str">
        <f>IF('Choose Perms'!G206="y","- "&amp;'Choose Perms'!B206,"")</f>
        <v/>
      </c>
      <c r="H205" s="6" t="str">
        <f>IF('Choose Perms'!G206="y","","- "&amp;'Choose Perms'!B206)</f>
        <v>- use_as_template</v>
      </c>
    </row>
    <row r="206" spans="3:8">
      <c r="C206" s="6" t="str">
        <f>IF('Choose Perms'!G207="y","- "&amp;'Choose Perms'!B207,"")</f>
        <v/>
      </c>
      <c r="H206" s="6" t="str">
        <f>IF('Choose Perms'!G207="y","","- "&amp;'Choose Perms'!B207)</f>
        <v>- view</v>
      </c>
    </row>
    <row r="207" spans="3:8">
      <c r="C207" s="6" t="str">
        <f>IF('Choose Perms'!G208="y","- "&amp;'Choose Perms'!B208,"")</f>
        <v/>
      </c>
      <c r="H207" s="6" t="str">
        <f>IF('Choose Perms'!G208="y","","- "&amp;'Choose Perms'!B208)</f>
        <v>- watch_structure</v>
      </c>
    </row>
    <row r="208" spans="3:8">
      <c r="C208" s="6" t="str">
        <f>IF('Choose Perms'!G209="y","- "&amp;'Choose Perms'!B209,"")</f>
        <v>- wiki_admin_attachments</v>
      </c>
      <c r="H208" s="6" t="str">
        <f>IF('Choose Perms'!G209="y","","- "&amp;'Choose Perms'!B209)</f>
        <v/>
      </c>
    </row>
    <row r="209" spans="2:8">
      <c r="C209" s="6" t="str">
        <f>IF('Choose Perms'!G210="y","- "&amp;'Choose Perms'!B210,"")</f>
        <v>- wiki_admin_ratings</v>
      </c>
      <c r="H209" s="6" t="str">
        <f>IF('Choose Perms'!G210="y","","- "&amp;'Choose Perms'!B210)</f>
        <v/>
      </c>
    </row>
    <row r="210" spans="2:8">
      <c r="C210" s="6" t="str">
        <f>IF('Choose Perms'!G211="y","- "&amp;'Choose Perms'!B211,"")</f>
        <v/>
      </c>
      <c r="H210" s="6" t="str">
        <f>IF('Choose Perms'!G211="y","","- "&amp;'Choose Perms'!B211)</f>
        <v>- wiki_attach_files</v>
      </c>
    </row>
    <row r="211" spans="2:8">
      <c r="C211" s="6" t="str">
        <f>IF('Choose Perms'!G212="y","- "&amp;'Choose Perms'!B212,"")</f>
        <v/>
      </c>
      <c r="H211" s="6" t="str">
        <f>IF('Choose Perms'!G212="y","","- "&amp;'Choose Perms'!B212)</f>
        <v>- wiki_view_attachments</v>
      </c>
    </row>
    <row r="212" spans="2:8">
      <c r="C212" s="6" t="str">
        <f>IF('Choose Perms'!G213="y","- "&amp;'Choose Perms'!B213,"")</f>
        <v/>
      </c>
      <c r="H212" s="6" t="str">
        <f>IF('Choose Perms'!G213="y","","- "&amp;'Choose Perms'!B213)</f>
        <v>- wiki_view_comments</v>
      </c>
    </row>
    <row r="213" spans="2:8">
      <c r="C213" s="6" t="str">
        <f>IF('Choose Perms'!G214="y","- "&amp;'Choose Perms'!B214,"")</f>
        <v/>
      </c>
      <c r="H213" s="6" t="str">
        <f>IF('Choose Perms'!G214="y","","- "&amp;'Choose Perms'!B214)</f>
        <v>- wiki_view_history</v>
      </c>
    </row>
    <row r="214" spans="2:8">
      <c r="C214" s="6" t="str">
        <f>IF('Choose Perms'!G215="y","- "&amp;'Choose Perms'!B215,"")</f>
        <v/>
      </c>
      <c r="H214" s="6" t="str">
        <f>IF('Choose Perms'!G215="y","","- "&amp;'Choose Perms'!B215)</f>
        <v>- wiki_view_ratings</v>
      </c>
    </row>
    <row r="215" spans="2:8">
      <c r="C215" s="6" t="str">
        <f>IF('Choose Perms'!G216="y","- "&amp;'Choose Perms'!B216,"")</f>
        <v/>
      </c>
      <c r="H215" s="6" t="str">
        <f>IF('Choose Perms'!G216="y","","- "&amp;'Choose Perms'!B216)</f>
        <v>- wiki_view_source</v>
      </c>
    </row>
    <row r="216" spans="2:8">
      <c r="C216" s="6" t="str">
        <f>IF('Choose Perms'!G217="y","- "&amp;'Choose Perms'!B217,"")</f>
        <v/>
      </c>
      <c r="H216" s="6" t="str">
        <f>IF('Choose Perms'!G217="y","","- "&amp;'Choose Perms'!B217)</f>
        <v>- wiki_vote_ratings</v>
      </c>
    </row>
    <row r="217" spans="2:8">
      <c r="C217" s="6" t="str">
        <f>IF('Choose Perms'!G218="y","- "&amp;'Choose Perms'!B218,"")</f>
        <v/>
      </c>
      <c r="H217" s="6" t="str">
        <f>IF('Choose Perms'!G218="y","","- "&amp;'Choose Perms'!B218)</f>
        <v>- admin_workflow</v>
      </c>
    </row>
    <row r="218" spans="2:8">
      <c r="C218" s="6" t="str">
        <f>IF('Choose Perms'!G219="y","- "&amp;'Choose Perms'!B219,"")</f>
        <v/>
      </c>
      <c r="H218" s="6" t="str">
        <f>IF('Choose Perms'!G219="y","","- "&amp;'Choose Perms'!B219)</f>
        <v>- abort_instance</v>
      </c>
    </row>
    <row r="219" spans="2:8">
      <c r="C219" s="6" t="str">
        <f>IF('Choose Perms'!G220="y","- "&amp;'Choose Perms'!B220,"")</f>
        <v>- exception_instance</v>
      </c>
      <c r="H219" s="6" t="str">
        <f>IF('Choose Perms'!G220="y","","- "&amp;'Choose Perms'!B220)</f>
        <v/>
      </c>
    </row>
    <row r="220" spans="2:8">
      <c r="C220" s="6" t="str">
        <f>IF('Choose Perms'!G221="y","- "&amp;'Choose Perms'!B221,"")</f>
        <v>- send_instance</v>
      </c>
      <c r="H220" s="6" t="str">
        <f>IF('Choose Perms'!G221="y","","- "&amp;'Choose Perms'!B221)</f>
        <v/>
      </c>
    </row>
    <row r="221" spans="2:8">
      <c r="B221" s="4" t="s">
        <v>496</v>
      </c>
      <c r="C221" s="6" t="str">
        <f>IF('Choose Perms'!G222="y","- "&amp;'Choose Perms'!B222,"")</f>
        <v>- use_workflow</v>
      </c>
      <c r="G221" s="4" t="s">
        <v>496</v>
      </c>
      <c r="H221" s="6" t="str">
        <f>IF('Choose Perms'!G222="y","","- "&amp;'Choose Perms'!B222)</f>
        <v/>
      </c>
    </row>
    <row r="222" spans="2:8">
      <c r="B222" s="4" t="s">
        <v>497</v>
      </c>
      <c r="C222" s="6" t="str">
        <f>IF('Choose Perms'!G223="y","- "&amp;'Choose Perms'!B223,"")</f>
        <v/>
      </c>
      <c r="G222" s="4" t="s">
        <v>497</v>
      </c>
      <c r="H222" s="6" t="str">
        <f>IF('Choose Perms'!G223="y","","- "&amp;'Choose Perms'!B223)</f>
        <v xml:space="preserve">- </v>
      </c>
    </row>
    <row r="223" spans="2:8">
      <c r="B223" s="4" t="s">
        <v>240</v>
      </c>
      <c r="C223" s="6" t="str">
        <f>IF('Choose Perms'!G224="y","- "&amp;'Choose Perms'!B224,"")</f>
        <v/>
      </c>
      <c r="G223" s="4" t="s">
        <v>240</v>
      </c>
      <c r="H223" s="6" t="str">
        <f>IF('Choose Perms'!G224="y","","- "&amp;'Choose Perms'!B224)</f>
        <v xml:space="preserve">- </v>
      </c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9"/>
  <sheetViews>
    <sheetView workbookViewId="0">
      <selection sqref="A1:IV65536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495</v>
      </c>
    </row>
    <row r="2" spans="1:8">
      <c r="B2" s="4" t="s">
        <v>238</v>
      </c>
      <c r="C2" s="6" t="str">
        <f>IF('Choose Perms'!H3="y","- "&amp;'Choose Perms'!B3,"")</f>
        <v/>
      </c>
      <c r="G2" s="4" t="s">
        <v>239</v>
      </c>
      <c r="H2" s="6" t="str">
        <f>IF('Choose Perms'!H3="y","","- "&amp;'Choose Perms'!B3)</f>
        <v>- assign_perm_blog</v>
      </c>
    </row>
    <row r="3" spans="1:8">
      <c r="C3" s="6" t="str">
        <f>IF('Choose Perms'!H4="y","- "&amp;'Choose Perms'!B4,"")</f>
        <v/>
      </c>
      <c r="G3" s="4" t="s">
        <v>491</v>
      </c>
      <c r="H3" s="6" t="str">
        <f>IF('Choose Perms'!H4="y","","- "&amp;'Choose Perms'!B4)</f>
        <v>- blog_post</v>
      </c>
    </row>
    <row r="4" spans="1:8">
      <c r="C4" s="6" t="str">
        <f>IF('Choose Perms'!H5="y","- "&amp;'Choose Perms'!B5,"")</f>
        <v/>
      </c>
      <c r="G4" s="4" t="s">
        <v>492</v>
      </c>
      <c r="H4" s="6" t="str">
        <f>IF('Choose Perms'!H5="y","","- "&amp;'Choose Perms'!B5)</f>
        <v>- create_blogs</v>
      </c>
    </row>
    <row r="5" spans="1:8">
      <c r="C5" s="6" t="str">
        <f>IF('Choose Perms'!H6="y","- "&amp;'Choose Perms'!B6,"")</f>
        <v/>
      </c>
      <c r="G5" s="4" t="s">
        <v>498</v>
      </c>
      <c r="H5" s="6" t="str">
        <f>IF('Choose Perms'!H6="y","","- "&amp;'Choose Perms'!B6)</f>
        <v>- read_blog</v>
      </c>
    </row>
    <row r="6" spans="1:8">
      <c r="C6" s="6" t="str">
        <f>IF('Choose Perms'!H7="y","- "&amp;'Choose Perms'!B7,"")</f>
        <v/>
      </c>
      <c r="H6" s="6" t="str">
        <f>IF('Choose Perms'!H7="y","","- "&amp;'Choose Perms'!B7)</f>
        <v>- admin_calendar</v>
      </c>
    </row>
    <row r="7" spans="1:8">
      <c r="C7" s="6" t="str">
        <f>IF('Choose Perms'!H8="y","- "&amp;'Choose Perms'!B8,"")</f>
        <v/>
      </c>
      <c r="H7" s="6" t="str">
        <f>IF('Choose Perms'!H8="y","","- "&amp;'Choose Perms'!B8)</f>
        <v>- add_events</v>
      </c>
    </row>
    <row r="8" spans="1:8">
      <c r="C8" s="6" t="str">
        <f>IF('Choose Perms'!H9="y","- "&amp;'Choose Perms'!B9,"")</f>
        <v/>
      </c>
      <c r="H8" s="6" t="str">
        <f>IF('Choose Perms'!H9="y","","- "&amp;'Choose Perms'!B9)</f>
        <v>- change_events</v>
      </c>
    </row>
    <row r="9" spans="1:8">
      <c r="C9" s="6" t="str">
        <f>IF('Choose Perms'!H10="y","- "&amp;'Choose Perms'!B10,"")</f>
        <v/>
      </c>
      <c r="H9" s="6" t="str">
        <f>IF('Choose Perms'!H10="y","","- "&amp;'Choose Perms'!B10)</f>
        <v>- view_calendar</v>
      </c>
    </row>
    <row r="10" spans="1:8">
      <c r="C10" s="6" t="str">
        <f>IF('Choose Perms'!H11="y","- "&amp;'Choose Perms'!B11,"")</f>
        <v/>
      </c>
      <c r="H10" s="6" t="str">
        <f>IF('Choose Perms'!H11="y","","- "&amp;'Choose Perms'!B11)</f>
        <v>- view_events</v>
      </c>
    </row>
    <row r="11" spans="1:8">
      <c r="C11" s="6" t="str">
        <f>IF('Choose Perms'!H12="y","- "&amp;'Choose Perms'!B12,"")</f>
        <v/>
      </c>
      <c r="H11" s="6" t="str">
        <f>IF('Choose Perms'!H12="y","","- "&amp;'Choose Perms'!B12)</f>
        <v>- view_tiki_calendar</v>
      </c>
    </row>
    <row r="12" spans="1:8">
      <c r="C12" s="6" t="str">
        <f>IF('Choose Perms'!H13="y","- "&amp;'Choose Perms'!B13,"")</f>
        <v/>
      </c>
      <c r="H12" s="6" t="str">
        <f>IF('Choose Perms'!H13="y","","- "&amp;'Choose Perms'!B13)</f>
        <v>- admin_categories</v>
      </c>
    </row>
    <row r="13" spans="1:8">
      <c r="C13" s="6" t="str">
        <f>IF('Choose Perms'!H14="y","- "&amp;'Choose Perms'!B14,"")</f>
        <v/>
      </c>
      <c r="H13" s="6" t="str">
        <f>IF('Choose Perms'!H14="y","","- "&amp;'Choose Perms'!B14)</f>
        <v>- edit_categorized</v>
      </c>
    </row>
    <row r="14" spans="1:8">
      <c r="C14" s="6" t="str">
        <f>IF('Choose Perms'!H15="y","- "&amp;'Choose Perms'!B15,"")</f>
        <v/>
      </c>
      <c r="H14" s="6" t="str">
        <f>IF('Choose Perms'!H15="y","","- "&amp;'Choose Perms'!B15)</f>
        <v>- view_categories</v>
      </c>
    </row>
    <row r="15" spans="1:8">
      <c r="C15" s="6" t="str">
        <f>IF('Choose Perms'!H16="y","- "&amp;'Choose Perms'!B16,"")</f>
        <v/>
      </c>
      <c r="H15" s="6" t="str">
        <f>IF('Choose Perms'!H16="y","","- "&amp;'Choose Perms'!B16)</f>
        <v>- view_categorized</v>
      </c>
    </row>
    <row r="16" spans="1:8">
      <c r="C16" s="6" t="str">
        <f>IF('Choose Perms'!H17="y","- "&amp;'Choose Perms'!B17,"")</f>
        <v/>
      </c>
      <c r="H16" s="6" t="str">
        <f>IF('Choose Perms'!H17="y","","- "&amp;'Choose Perms'!B17)</f>
        <v>- admin_charts</v>
      </c>
    </row>
    <row r="17" spans="3:8">
      <c r="C17" s="6" t="str">
        <f>IF('Choose Perms'!H18="y","- "&amp;'Choose Perms'!B18,"")</f>
        <v/>
      </c>
      <c r="H17" s="6" t="str">
        <f>IF('Choose Perms'!H18="y","","- "&amp;'Choose Perms'!B18)</f>
        <v>- autoval_chart_suggestio</v>
      </c>
    </row>
    <row r="18" spans="3:8">
      <c r="C18" s="6" t="str">
        <f>IF('Choose Perms'!H19="y","- "&amp;'Choose Perms'!B19,"")</f>
        <v/>
      </c>
      <c r="H18" s="6" t="str">
        <f>IF('Choose Perms'!H19="y","","- "&amp;'Choose Perms'!B19)</f>
        <v>- suggest_chart_item</v>
      </c>
    </row>
    <row r="19" spans="3:8">
      <c r="C19" s="6" t="str">
        <f>IF('Choose Perms'!H20="y","- "&amp;'Choose Perms'!B20,"")</f>
        <v/>
      </c>
      <c r="H19" s="6" t="str">
        <f>IF('Choose Perms'!H20="y","","- "&amp;'Choose Perms'!B20)</f>
        <v>- view_chart</v>
      </c>
    </row>
    <row r="20" spans="3:8">
      <c r="C20" s="6" t="str">
        <f>IF('Choose Perms'!H21="y","- "&amp;'Choose Perms'!B21,"")</f>
        <v/>
      </c>
      <c r="H20" s="6" t="str">
        <f>IF('Choose Perms'!H21="y","","- "&amp;'Choose Perms'!B21)</f>
        <v>- vote_chart</v>
      </c>
    </row>
    <row r="21" spans="3:8">
      <c r="C21" s="6" t="str">
        <f>IF('Choose Perms'!H22="y","- "&amp;'Choose Perms'!B22,"")</f>
        <v/>
      </c>
      <c r="H21" s="6" t="str">
        <f>IF('Choose Perms'!H22="y","","- "&amp;'Choose Perms'!B22)</f>
        <v>- admin_chat</v>
      </c>
    </row>
    <row r="22" spans="3:8">
      <c r="C22" s="6" t="str">
        <f>IF('Choose Perms'!H23="y","- "&amp;'Choose Perms'!B23,"")</f>
        <v/>
      </c>
      <c r="H22" s="6" t="str">
        <f>IF('Choose Perms'!H23="y","","- "&amp;'Choose Perms'!B23)</f>
        <v>- chat</v>
      </c>
    </row>
    <row r="23" spans="3:8">
      <c r="C23" s="6" t="str">
        <f>IF('Choose Perms'!H24="y","- "&amp;'Choose Perms'!B24,"")</f>
        <v/>
      </c>
      <c r="H23" s="6" t="str">
        <f>IF('Choose Perms'!H24="y","","- "&amp;'Choose Perms'!B24)</f>
        <v>- admin_cms</v>
      </c>
    </row>
    <row r="24" spans="3:8">
      <c r="C24" s="6" t="str">
        <f>IF('Choose Perms'!H25="y","- "&amp;'Choose Perms'!B25,"")</f>
        <v/>
      </c>
      <c r="H24" s="6" t="str">
        <f>IF('Choose Perms'!H25="y","","- "&amp;'Choose Perms'!B25)</f>
        <v>- approve_submission</v>
      </c>
    </row>
    <row r="25" spans="3:8">
      <c r="C25" s="6" t="str">
        <f>IF('Choose Perms'!H26="y","- "&amp;'Choose Perms'!B26,"")</f>
        <v/>
      </c>
      <c r="H25" s="6" t="str">
        <f>IF('Choose Perms'!H26="y","","- "&amp;'Choose Perms'!B26)</f>
        <v>- articles_admin_topics</v>
      </c>
    </row>
    <row r="26" spans="3:8">
      <c r="C26" s="6" t="str">
        <f>IF('Choose Perms'!H27="y","- "&amp;'Choose Perms'!B27,"")</f>
        <v/>
      </c>
      <c r="H26" s="6" t="str">
        <f>IF('Choose Perms'!H27="y","","- "&amp;'Choose Perms'!B27)</f>
        <v>- articles_admin_types</v>
      </c>
    </row>
    <row r="27" spans="3:8">
      <c r="C27" s="6" t="str">
        <f>IF('Choose Perms'!H28="y","- "&amp;'Choose Perms'!B28,"")</f>
        <v/>
      </c>
      <c r="H27" s="6" t="str">
        <f>IF('Choose Perms'!H28="y","","- "&amp;'Choose Perms'!B28)</f>
        <v>- articles_read_heading</v>
      </c>
    </row>
    <row r="28" spans="3:8">
      <c r="C28" s="6" t="str">
        <f>IF('Choose Perms'!H29="y","- "&amp;'Choose Perms'!B29,"")</f>
        <v/>
      </c>
      <c r="H28" s="6" t="str">
        <f>IF('Choose Perms'!H29="y","","- "&amp;'Choose Perms'!B29)</f>
        <v>- autoapprove_submission</v>
      </c>
    </row>
    <row r="29" spans="3:8">
      <c r="C29" s="6" t="str">
        <f>IF('Choose Perms'!H30="y","- "&amp;'Choose Perms'!B30,"")</f>
        <v/>
      </c>
      <c r="H29" s="6" t="str">
        <f>IF('Choose Perms'!H30="y","","- "&amp;'Choose Perms'!B30)</f>
        <v>- edit_article</v>
      </c>
    </row>
    <row r="30" spans="3:8">
      <c r="C30" s="6" t="str">
        <f>IF('Choose Perms'!H31="y","- "&amp;'Choose Perms'!B31,"")</f>
        <v/>
      </c>
      <c r="H30" s="6" t="str">
        <f>IF('Choose Perms'!H31="y","","- "&amp;'Choose Perms'!B31)</f>
        <v>- edit_submission</v>
      </c>
    </row>
    <row r="31" spans="3:8">
      <c r="C31" s="6" t="str">
        <f>IF('Choose Perms'!H32="y","- "&amp;'Choose Perms'!B32,"")</f>
        <v/>
      </c>
      <c r="H31" s="6" t="str">
        <f>IF('Choose Perms'!H32="y","","- "&amp;'Choose Perms'!B32)</f>
        <v>- read_article</v>
      </c>
    </row>
    <row r="32" spans="3:8">
      <c r="C32" s="6" t="str">
        <f>IF('Choose Perms'!H33="y","- "&amp;'Choose Perms'!B33,"")</f>
        <v/>
      </c>
      <c r="H32" s="6" t="str">
        <f>IF('Choose Perms'!H33="y","","- "&amp;'Choose Perms'!B33)</f>
        <v>- remove_article</v>
      </c>
    </row>
    <row r="33" spans="3:8">
      <c r="C33" s="6" t="str">
        <f>IF('Choose Perms'!H34="y","- "&amp;'Choose Perms'!B34,"")</f>
        <v/>
      </c>
      <c r="H33" s="6" t="str">
        <f>IF('Choose Perms'!H34="y","","- "&amp;'Choose Perms'!B34)</f>
        <v>- remove_submission</v>
      </c>
    </row>
    <row r="34" spans="3:8">
      <c r="C34" s="6" t="str">
        <f>IF('Choose Perms'!H35="y","- "&amp;'Choose Perms'!B35,"")</f>
        <v/>
      </c>
      <c r="H34" s="6" t="str">
        <f>IF('Choose Perms'!H35="y","","- "&amp;'Choose Perms'!B35)</f>
        <v>- submit_article</v>
      </c>
    </row>
    <row r="35" spans="3:8">
      <c r="C35" s="6" t="str">
        <f>IF('Choose Perms'!H36="y","- "&amp;'Choose Perms'!B36,"")</f>
        <v/>
      </c>
      <c r="H35" s="6" t="str">
        <f>IF('Choose Perms'!H36="y","","- "&amp;'Choose Perms'!B36)</f>
        <v>- topic_read</v>
      </c>
    </row>
    <row r="36" spans="3:8">
      <c r="C36" s="6" t="str">
        <f>IF('Choose Perms'!H37="y","- "&amp;'Choose Perms'!B37,"")</f>
        <v/>
      </c>
      <c r="H36" s="6" t="str">
        <f>IF('Choose Perms'!H37="y","","- "&amp;'Choose Perms'!B37)</f>
        <v>- admin_received_articles</v>
      </c>
    </row>
    <row r="37" spans="3:8">
      <c r="C37" s="6" t="str">
        <f>IF('Choose Perms'!H38="y","- "&amp;'Choose Perms'!B38,"")</f>
        <v/>
      </c>
      <c r="H37" s="6" t="str">
        <f>IF('Choose Perms'!H38="y","","- "&amp;'Choose Perms'!B38)</f>
        <v>- admin_received_pages</v>
      </c>
    </row>
    <row r="38" spans="3:8">
      <c r="C38" s="6" t="str">
        <f>IF('Choose Perms'!H39="y","- "&amp;'Choose Perms'!B39,"")</f>
        <v>- send_articles</v>
      </c>
      <c r="H38" s="6" t="str">
        <f>IF('Choose Perms'!H39="y","","- "&amp;'Choose Perms'!B39)</f>
        <v/>
      </c>
    </row>
    <row r="39" spans="3:8">
      <c r="C39" s="6" t="str">
        <f>IF('Choose Perms'!H40="y","- "&amp;'Choose Perms'!B40,"")</f>
        <v>- sendme_articles</v>
      </c>
      <c r="H39" s="6" t="str">
        <f>IF('Choose Perms'!H40="y","","- "&amp;'Choose Perms'!B40)</f>
        <v/>
      </c>
    </row>
    <row r="40" spans="3:8">
      <c r="C40" s="6" t="str">
        <f>IF('Choose Perms'!H41="y","- "&amp;'Choose Perms'!B41,"")</f>
        <v>- sendme_pages</v>
      </c>
      <c r="H40" s="6" t="str">
        <f>IF('Choose Perms'!H41="y","","- "&amp;'Choose Perms'!B41)</f>
        <v/>
      </c>
    </row>
    <row r="41" spans="3:8">
      <c r="C41" s="6" t="str">
        <f>IF('Choose Perms'!H42="y","- "&amp;'Choose Perms'!B42,"")</f>
        <v>- send_pages</v>
      </c>
      <c r="H41" s="6" t="str">
        <f>IF('Choose Perms'!H42="y","","- "&amp;'Choose Perms'!B42)</f>
        <v/>
      </c>
    </row>
    <row r="42" spans="3:8">
      <c r="C42" s="6" t="str">
        <f>IF('Choose Perms'!H43="y","- "&amp;'Choose Perms'!B43,"")</f>
        <v/>
      </c>
      <c r="H42" s="6" t="str">
        <f>IF('Choose Perms'!H43="y","","- "&amp;'Choose Perms'!B43)</f>
        <v>- admin_comments</v>
      </c>
    </row>
    <row r="43" spans="3:8">
      <c r="C43" s="6" t="str">
        <f>IF('Choose Perms'!H44="y","- "&amp;'Choose Perms'!B44,"")</f>
        <v/>
      </c>
      <c r="H43" s="6" t="str">
        <f>IF('Choose Perms'!H44="y","","- "&amp;'Choose Perms'!B44)</f>
        <v>- edit_comments</v>
      </c>
    </row>
    <row r="44" spans="3:8">
      <c r="C44" s="6" t="str">
        <f>IF('Choose Perms'!H45="y","- "&amp;'Choose Perms'!B45,"")</f>
        <v/>
      </c>
      <c r="H44" s="6" t="str">
        <f>IF('Choose Perms'!H45="y","","- "&amp;'Choose Perms'!B45)</f>
        <v>- post_comments</v>
      </c>
    </row>
    <row r="45" spans="3:8">
      <c r="C45" s="6" t="str">
        <f>IF('Choose Perms'!H46="y","- "&amp;'Choose Perms'!B46,"")</f>
        <v/>
      </c>
      <c r="H45" s="6" t="str">
        <f>IF('Choose Perms'!H46="y","","- "&amp;'Choose Perms'!B46)</f>
        <v>- read_comments</v>
      </c>
    </row>
    <row r="46" spans="3:8">
      <c r="C46" s="6" t="str">
        <f>IF('Choose Perms'!H47="y","- "&amp;'Choose Perms'!B47,"")</f>
        <v/>
      </c>
      <c r="H46" s="6" t="str">
        <f>IF('Choose Perms'!H47="y","","- "&amp;'Choose Perms'!B47)</f>
        <v>- remove_comments</v>
      </c>
    </row>
    <row r="47" spans="3:8">
      <c r="C47" s="6" t="str">
        <f>IF('Choose Perms'!H48="y","- "&amp;'Choose Perms'!B48,"")</f>
        <v/>
      </c>
      <c r="H47" s="6" t="str">
        <f>IF('Choose Perms'!H48="y","","- "&amp;'Choose Perms'!B48)</f>
        <v>- vote_comments</v>
      </c>
    </row>
    <row r="48" spans="3:8">
      <c r="C48" s="6" t="str">
        <f>IF('Choose Perms'!H49="y","- "&amp;'Choose Perms'!B49,"")</f>
        <v/>
      </c>
      <c r="H48" s="6" t="str">
        <f>IF('Choose Perms'!H49="y","","- "&amp;'Choose Perms'!B49)</f>
        <v>- list_users</v>
      </c>
    </row>
    <row r="49" spans="3:8">
      <c r="C49" s="6" t="str">
        <f>IF('Choose Perms'!H50="y","- "&amp;'Choose Perms'!B50,"")</f>
        <v/>
      </c>
      <c r="H49" s="6" t="str">
        <f>IF('Choose Perms'!H50="y","","- "&amp;'Choose Perms'!B50)</f>
        <v>- admin_content_templates</v>
      </c>
    </row>
    <row r="50" spans="3:8">
      <c r="C50" s="6" t="str">
        <f>IF('Choose Perms'!H51="y","- "&amp;'Choose Perms'!B51,"")</f>
        <v/>
      </c>
      <c r="H50" s="6" t="str">
        <f>IF('Choose Perms'!H51="y","","- "&amp;'Choose Perms'!B51)</f>
        <v>- edit_content_templates</v>
      </c>
    </row>
    <row r="51" spans="3:8">
      <c r="C51" s="6" t="str">
        <f>IF('Choose Perms'!H52="y","- "&amp;'Choose Perms'!B52,"")</f>
        <v/>
      </c>
      <c r="H51" s="6" t="str">
        <f>IF('Choose Perms'!H52="y","","- "&amp;'Choose Perms'!B52)</f>
        <v>- use_content_templates</v>
      </c>
    </row>
    <row r="52" spans="3:8">
      <c r="C52" s="6" t="str">
        <f>IF('Choose Perms'!H53="y","- "&amp;'Choose Perms'!B53,"")</f>
        <v/>
      </c>
      <c r="H52" s="6" t="str">
        <f>IF('Choose Perms'!H53="y","","- "&amp;'Choose Perms'!B53)</f>
        <v>- admin_contribution</v>
      </c>
    </row>
    <row r="53" spans="3:8">
      <c r="C53" s="6" t="str">
        <f>IF('Choose Perms'!H54="y","- "&amp;'Choose Perms'!B54,"")</f>
        <v/>
      </c>
      <c r="H53" s="6" t="str">
        <f>IF('Choose Perms'!H54="y","","- "&amp;'Choose Perms'!B54)</f>
        <v>- admin_directory</v>
      </c>
    </row>
    <row r="54" spans="3:8">
      <c r="C54" s="6" t="str">
        <f>IF('Choose Perms'!H55="y","- "&amp;'Choose Perms'!B55,"")</f>
        <v/>
      </c>
      <c r="H54" s="6" t="str">
        <f>IF('Choose Perms'!H55="y","","- "&amp;'Choose Perms'!B55)</f>
        <v>- admin_directory_cats</v>
      </c>
    </row>
    <row r="55" spans="3:8">
      <c r="C55" s="6" t="str">
        <f>IF('Choose Perms'!H56="y","- "&amp;'Choose Perms'!B56,"")</f>
        <v/>
      </c>
      <c r="H55" s="6" t="str">
        <f>IF('Choose Perms'!H56="y","","- "&amp;'Choose Perms'!B56)</f>
        <v>- admin_directory_sites</v>
      </c>
    </row>
    <row r="56" spans="3:8">
      <c r="C56" s="6" t="str">
        <f>IF('Choose Perms'!H57="y","- "&amp;'Choose Perms'!B57,"")</f>
        <v/>
      </c>
      <c r="H56" s="6" t="str">
        <f>IF('Choose Perms'!H57="y","","- "&amp;'Choose Perms'!B57)</f>
        <v>- autosubmit_link</v>
      </c>
    </row>
    <row r="57" spans="3:8">
      <c r="C57" s="6" t="str">
        <f>IF('Choose Perms'!H58="y","- "&amp;'Choose Perms'!B58,"")</f>
        <v/>
      </c>
      <c r="H57" s="6" t="str">
        <f>IF('Choose Perms'!H58="y","","- "&amp;'Choose Perms'!B58)</f>
        <v>- submit_link</v>
      </c>
    </row>
    <row r="58" spans="3:8">
      <c r="C58" s="6" t="str">
        <f>IF('Choose Perms'!H59="y","- "&amp;'Choose Perms'!B59,"")</f>
        <v/>
      </c>
      <c r="H58" s="6" t="str">
        <f>IF('Choose Perms'!H59="y","","- "&amp;'Choose Perms'!B59)</f>
        <v>- validate_links</v>
      </c>
    </row>
    <row r="59" spans="3:8">
      <c r="C59" s="6" t="str">
        <f>IF('Choose Perms'!H60="y","- "&amp;'Choose Perms'!B60,"")</f>
        <v/>
      </c>
      <c r="H59" s="6" t="str">
        <f>IF('Choose Perms'!H60="y","","- "&amp;'Choose Perms'!B60)</f>
        <v>- view_directory</v>
      </c>
    </row>
    <row r="60" spans="3:8">
      <c r="C60" s="6" t="str">
        <f>IF('Choose Perms'!H61="y","- "&amp;'Choose Perms'!B61,"")</f>
        <v/>
      </c>
      <c r="H60" s="6" t="str">
        <f>IF('Choose Perms'!H61="y","","- "&amp;'Choose Perms'!B61)</f>
        <v>- admin_drawings</v>
      </c>
    </row>
    <row r="61" spans="3:8">
      <c r="C61" s="6" t="str">
        <f>IF('Choose Perms'!H62="y","- "&amp;'Choose Perms'!B62,"")</f>
        <v/>
      </c>
      <c r="H61" s="6" t="str">
        <f>IF('Choose Perms'!H62="y","","- "&amp;'Choose Perms'!B62)</f>
        <v>- edit_drawings</v>
      </c>
    </row>
    <row r="62" spans="3:8">
      <c r="C62" s="6" t="str">
        <f>IF('Choose Perms'!H63="y","- "&amp;'Choose Perms'!B63,"")</f>
        <v/>
      </c>
      <c r="H62" s="6" t="str">
        <f>IF('Choose Perms'!H63="y","","- "&amp;'Choose Perms'!B63)</f>
        <v>- admin_faqs</v>
      </c>
    </row>
    <row r="63" spans="3:8">
      <c r="C63" s="6" t="str">
        <f>IF('Choose Perms'!H64="y","- "&amp;'Choose Perms'!B64,"")</f>
        <v/>
      </c>
      <c r="H63" s="6" t="str">
        <f>IF('Choose Perms'!H64="y","","- "&amp;'Choose Perms'!B64)</f>
        <v>- suggest_faq</v>
      </c>
    </row>
    <row r="64" spans="3:8">
      <c r="C64" s="6" t="str">
        <f>IF('Choose Perms'!H65="y","- "&amp;'Choose Perms'!B65,"")</f>
        <v/>
      </c>
      <c r="H64" s="6" t="str">
        <f>IF('Choose Perms'!H65="y","","- "&amp;'Choose Perms'!B65)</f>
        <v>- view_faqs</v>
      </c>
    </row>
    <row r="65" spans="3:8">
      <c r="C65" s="6" t="str">
        <f>IF('Choose Perms'!H66="y","- "&amp;'Choose Perms'!B66,"")</f>
        <v/>
      </c>
      <c r="H65" s="6" t="str">
        <f>IF('Choose Perms'!H66="y","","- "&amp;'Choose Perms'!B66)</f>
        <v>- admin_file_galleries</v>
      </c>
    </row>
    <row r="66" spans="3:8">
      <c r="C66" s="6" t="str">
        <f>IF('Choose Perms'!H67="y","- "&amp;'Choose Perms'!B67,"")</f>
        <v/>
      </c>
      <c r="H66" s="6" t="str">
        <f>IF('Choose Perms'!H67="y","","- "&amp;'Choose Perms'!B67)</f>
        <v>- assign_perm_file_gallery</v>
      </c>
    </row>
    <row r="67" spans="3:8">
      <c r="C67" s="6" t="str">
        <f>IF('Choose Perms'!H68="y","- "&amp;'Choose Perms'!B68,"")</f>
        <v/>
      </c>
      <c r="H67" s="6" t="str">
        <f>IF('Choose Perms'!H68="y","","- "&amp;'Choose Perms'!B68)</f>
        <v>- batch_upload_file_dir</v>
      </c>
    </row>
    <row r="68" spans="3:8">
      <c r="C68" s="6" t="str">
        <f>IF('Choose Perms'!H69="y","- "&amp;'Choose Perms'!B69,"")</f>
        <v/>
      </c>
      <c r="H68" s="6" t="str">
        <f>IF('Choose Perms'!H69="y","","- "&amp;'Choose Perms'!B69)</f>
        <v>- batch_upload_files</v>
      </c>
    </row>
    <row r="69" spans="3:8">
      <c r="C69" s="6" t="str">
        <f>IF('Choose Perms'!H70="y","- "&amp;'Choose Perms'!B70,"")</f>
        <v/>
      </c>
      <c r="H69" s="6" t="str">
        <f>IF('Choose Perms'!H70="y","","- "&amp;'Choose Perms'!B70)</f>
        <v>- create_file_galleries</v>
      </c>
    </row>
    <row r="70" spans="3:8">
      <c r="C70" s="6" t="str">
        <f>IF('Choose Perms'!H71="y","- "&amp;'Choose Perms'!B71,"")</f>
        <v/>
      </c>
      <c r="H70" s="6" t="str">
        <f>IF('Choose Perms'!H71="y","","- "&amp;'Choose Perms'!B71)</f>
        <v>- download_files</v>
      </c>
    </row>
    <row r="71" spans="3:8">
      <c r="C71" s="6" t="str">
        <f>IF('Choose Perms'!H72="y","- "&amp;'Choose Perms'!B72,"")</f>
        <v/>
      </c>
      <c r="H71" s="6" t="str">
        <f>IF('Choose Perms'!H72="y","","- "&amp;'Choose Perms'!B72)</f>
        <v>- edit_gallery_file</v>
      </c>
    </row>
    <row r="72" spans="3:8">
      <c r="C72" s="6" t="str">
        <f>IF('Choose Perms'!H73="y","- "&amp;'Choose Perms'!B73,"")</f>
        <v/>
      </c>
      <c r="H72" s="6" t="str">
        <f>IF('Choose Perms'!H73="y","","- "&amp;'Choose Perms'!B73)</f>
        <v>- list_file_galleries</v>
      </c>
    </row>
    <row r="73" spans="3:8">
      <c r="C73" s="6" t="str">
        <f>IF('Choose Perms'!H74="y","- "&amp;'Choose Perms'!B74,"")</f>
        <v/>
      </c>
      <c r="H73" s="6" t="str">
        <f>IF('Choose Perms'!H74="y","","- "&amp;'Choose Perms'!B74)</f>
        <v>- upload_files</v>
      </c>
    </row>
    <row r="74" spans="3:8">
      <c r="C74" s="6" t="str">
        <f>IF('Choose Perms'!H75="y","- "&amp;'Choose Perms'!B75,"")</f>
        <v/>
      </c>
      <c r="H74" s="6" t="str">
        <f>IF('Choose Perms'!H75="y","","- "&amp;'Choose Perms'!B75)</f>
        <v>- view_fgal_explorer</v>
      </c>
    </row>
    <row r="75" spans="3:8">
      <c r="C75" s="6" t="str">
        <f>IF('Choose Perms'!H76="y","- "&amp;'Choose Perms'!B76,"")</f>
        <v/>
      </c>
      <c r="H75" s="6" t="str">
        <f>IF('Choose Perms'!H76="y","","- "&amp;'Choose Perms'!B76)</f>
        <v>- view_fgal_path</v>
      </c>
    </row>
    <row r="76" spans="3:8">
      <c r="C76" s="6" t="str">
        <f>IF('Choose Perms'!H77="y","- "&amp;'Choose Perms'!B77,"")</f>
        <v/>
      </c>
      <c r="H76" s="6" t="str">
        <f>IF('Choose Perms'!H77="y","","- "&amp;'Choose Perms'!B77)</f>
        <v>- view_file_gallery</v>
      </c>
    </row>
    <row r="77" spans="3:8">
      <c r="C77" s="6" t="str">
        <f>IF('Choose Perms'!H78="y","- "&amp;'Choose Perms'!B78,"")</f>
        <v/>
      </c>
      <c r="H77" s="6" t="str">
        <f>IF('Choose Perms'!H78="y","","- "&amp;'Choose Perms'!B78)</f>
        <v>- admin_forum</v>
      </c>
    </row>
    <row r="78" spans="3:8">
      <c r="C78" s="6" t="str">
        <f>IF('Choose Perms'!H79="y","- "&amp;'Choose Perms'!B79,"")</f>
        <v/>
      </c>
      <c r="H78" s="6" t="str">
        <f>IF('Choose Perms'!H79="y","","- "&amp;'Choose Perms'!B79)</f>
        <v>- forum_attach</v>
      </c>
    </row>
    <row r="79" spans="3:8">
      <c r="C79" s="6" t="str">
        <f>IF('Choose Perms'!H80="y","- "&amp;'Choose Perms'!B80,"")</f>
        <v/>
      </c>
      <c r="H79" s="6" t="str">
        <f>IF('Choose Perms'!H80="y","","- "&amp;'Choose Perms'!B80)</f>
        <v>- forum_autoapp</v>
      </c>
    </row>
    <row r="80" spans="3:8">
      <c r="C80" s="6" t="str">
        <f>IF('Choose Perms'!H81="y","- "&amp;'Choose Perms'!B81,"")</f>
        <v/>
      </c>
      <c r="H80" s="6" t="str">
        <f>IF('Choose Perms'!H81="y","","- "&amp;'Choose Perms'!B81)</f>
        <v>- forum_edit_own_posts</v>
      </c>
    </row>
    <row r="81" spans="3:8">
      <c r="C81" s="6" t="str">
        <f>IF('Choose Perms'!H82="y","- "&amp;'Choose Perms'!B82,"")</f>
        <v/>
      </c>
      <c r="H81" s="6" t="str">
        <f>IF('Choose Perms'!H82="y","","- "&amp;'Choose Perms'!B82)</f>
        <v>- forum_post</v>
      </c>
    </row>
    <row r="82" spans="3:8">
      <c r="C82" s="6" t="str">
        <f>IF('Choose Perms'!H83="y","- "&amp;'Choose Perms'!B83,"")</f>
        <v/>
      </c>
      <c r="H82" s="6" t="str">
        <f>IF('Choose Perms'!H83="y","","- "&amp;'Choose Perms'!B83)</f>
        <v>- forum_post_topic</v>
      </c>
    </row>
    <row r="83" spans="3:8">
      <c r="C83" s="6" t="str">
        <f>IF('Choose Perms'!H84="y","- "&amp;'Choose Perms'!B84,"")</f>
        <v/>
      </c>
      <c r="H83" s="6" t="str">
        <f>IF('Choose Perms'!H84="y","","- "&amp;'Choose Perms'!B84)</f>
        <v>- forum_read</v>
      </c>
    </row>
    <row r="84" spans="3:8">
      <c r="C84" s="6" t="str">
        <f>IF('Choose Perms'!H85="y","- "&amp;'Choose Perms'!B85,"")</f>
        <v/>
      </c>
      <c r="H84" s="6" t="str">
        <f>IF('Choose Perms'!H85="y","","- "&amp;'Choose Perms'!B85)</f>
        <v>- forums_report</v>
      </c>
    </row>
    <row r="85" spans="3:8">
      <c r="C85" s="6" t="str">
        <f>IF('Choose Perms'!H86="y","- "&amp;'Choose Perms'!B86,"")</f>
        <v/>
      </c>
      <c r="H85" s="6" t="str">
        <f>IF('Choose Perms'!H86="y","","- "&amp;'Choose Perms'!B86)</f>
        <v>- forum_vote</v>
      </c>
    </row>
    <row r="86" spans="3:8">
      <c r="C86" s="6" t="str">
        <f>IF('Choose Perms'!H87="y","- "&amp;'Choose Perms'!B87,"")</f>
        <v/>
      </c>
      <c r="H86" s="6" t="str">
        <f>IF('Choose Perms'!H87="y","","- "&amp;'Choose Perms'!B87)</f>
        <v>- admin_freetags</v>
      </c>
    </row>
    <row r="87" spans="3:8">
      <c r="C87" s="6" t="str">
        <f>IF('Choose Perms'!H88="y","- "&amp;'Choose Perms'!B88,"")</f>
        <v/>
      </c>
      <c r="H87" s="6" t="str">
        <f>IF('Choose Perms'!H88="y","","- "&amp;'Choose Perms'!B88)</f>
        <v>- freetags_tag</v>
      </c>
    </row>
    <row r="88" spans="3:8">
      <c r="C88" s="6" t="str">
        <f>IF('Choose Perms'!H89="y","- "&amp;'Choose Perms'!B89,"")</f>
        <v/>
      </c>
      <c r="H88" s="6" t="str">
        <f>IF('Choose Perms'!H89="y","","- "&amp;'Choose Perms'!B89)</f>
        <v>- unassign_freetags</v>
      </c>
    </row>
    <row r="89" spans="3:8">
      <c r="C89" s="6" t="str">
        <f>IF('Choose Perms'!H90="y","- "&amp;'Choose Perms'!B90,"")</f>
        <v/>
      </c>
      <c r="H89" s="6" t="str">
        <f>IF('Choose Perms'!H90="y","","- "&amp;'Choose Perms'!B90)</f>
        <v>- view_freetags</v>
      </c>
    </row>
    <row r="90" spans="3:8">
      <c r="C90" s="6" t="str">
        <f>IF('Choose Perms'!H91="y","- "&amp;'Choose Perms'!B91,"")</f>
        <v/>
      </c>
      <c r="H90" s="6" t="str">
        <f>IF('Choose Perms'!H91="y","","- "&amp;'Choose Perms'!B91)</f>
        <v>- admin_games</v>
      </c>
    </row>
    <row r="91" spans="3:8">
      <c r="C91" s="6" t="str">
        <f>IF('Choose Perms'!H92="y","- "&amp;'Choose Perms'!B92,"")</f>
        <v/>
      </c>
      <c r="H91" s="6" t="str">
        <f>IF('Choose Perms'!H92="y","","- "&amp;'Choose Perms'!B92)</f>
        <v>- play_games</v>
      </c>
    </row>
    <row r="92" spans="3:8">
      <c r="C92" s="6" t="str">
        <f>IF('Choose Perms'!H93="y","- "&amp;'Choose Perms'!B93,"")</f>
        <v/>
      </c>
      <c r="H92" s="6" t="str">
        <f>IF('Choose Perms'!H93="y","","- "&amp;'Choose Perms'!B93)</f>
        <v>- edit_html_pages</v>
      </c>
    </row>
    <row r="93" spans="3:8">
      <c r="C93" s="6" t="str">
        <f>IF('Choose Perms'!H94="y","- "&amp;'Choose Perms'!B94,"")</f>
        <v/>
      </c>
      <c r="H93" s="6" t="str">
        <f>IF('Choose Perms'!H94="y","","- "&amp;'Choose Perms'!B94)</f>
        <v>- view_html_pages</v>
      </c>
    </row>
    <row r="94" spans="3:8">
      <c r="C94" s="6" t="str">
        <f>IF('Choose Perms'!H95="y","- "&amp;'Choose Perms'!B95,"")</f>
        <v/>
      </c>
      <c r="H94" s="6" t="str">
        <f>IF('Choose Perms'!H95="y","","- "&amp;'Choose Perms'!B95)</f>
        <v>- admin_galleries</v>
      </c>
    </row>
    <row r="95" spans="3:8">
      <c r="C95" s="6" t="str">
        <f>IF('Choose Perms'!H96="y","- "&amp;'Choose Perms'!B96,"")</f>
        <v/>
      </c>
      <c r="H95" s="6" t="str">
        <f>IF('Choose Perms'!H96="y","","- "&amp;'Choose Perms'!B96)</f>
        <v>- assign_perm_image_gallery</v>
      </c>
    </row>
    <row r="96" spans="3:8">
      <c r="C96" s="6" t="str">
        <f>IF('Choose Perms'!H97="y","- "&amp;'Choose Perms'!B97,"")</f>
        <v/>
      </c>
      <c r="H96" s="6" t="str">
        <f>IF('Choose Perms'!H97="y","","- "&amp;'Choose Perms'!B97)</f>
        <v>- batch_upload_image_dir</v>
      </c>
    </row>
    <row r="97" spans="3:8">
      <c r="C97" s="6" t="str">
        <f>IF('Choose Perms'!H98="y","- "&amp;'Choose Perms'!B98,"")</f>
        <v/>
      </c>
      <c r="H97" s="6" t="str">
        <f>IF('Choose Perms'!H98="y","","- "&amp;'Choose Perms'!B98)</f>
        <v>- batch_upload_images</v>
      </c>
    </row>
    <row r="98" spans="3:8">
      <c r="C98" s="6" t="str">
        <f>IF('Choose Perms'!H99="y","- "&amp;'Choose Perms'!B99,"")</f>
        <v/>
      </c>
      <c r="H98" s="6" t="str">
        <f>IF('Choose Perms'!H99="y","","- "&amp;'Choose Perms'!B99)</f>
        <v>- create_galleries</v>
      </c>
    </row>
    <row r="99" spans="3:8">
      <c r="C99" s="6" t="str">
        <f>IF('Choose Perms'!H100="y","- "&amp;'Choose Perms'!B100,"")</f>
        <v/>
      </c>
      <c r="H99" s="6" t="str">
        <f>IF('Choose Perms'!H100="y","","- "&amp;'Choose Perms'!B100)</f>
        <v>- list_image_galleries</v>
      </c>
    </row>
    <row r="100" spans="3:8">
      <c r="C100" s="6" t="str">
        <f>IF('Choose Perms'!H101="y","- "&amp;'Choose Perms'!B101,"")</f>
        <v/>
      </c>
      <c r="H100" s="6" t="str">
        <f>IF('Choose Perms'!H101="y","","- "&amp;'Choose Perms'!B101)</f>
        <v>- upload_images</v>
      </c>
    </row>
    <row r="101" spans="3:8">
      <c r="C101" s="6" t="str">
        <f>IF('Choose Perms'!H102="y","- "&amp;'Choose Perms'!B102,"")</f>
        <v/>
      </c>
      <c r="H101" s="6" t="str">
        <f>IF('Choose Perms'!H102="y","","- "&amp;'Choose Perms'!B102)</f>
        <v>- view_image_gallery</v>
      </c>
    </row>
    <row r="102" spans="3:8">
      <c r="C102" s="6" t="str">
        <f>IF('Choose Perms'!H103="y","- "&amp;'Choose Perms'!B103,"")</f>
        <v>- map_create</v>
      </c>
      <c r="H102" s="6" t="str">
        <f>IF('Choose Perms'!H103="y","","- "&amp;'Choose Perms'!B103)</f>
        <v/>
      </c>
    </row>
    <row r="103" spans="3:8">
      <c r="C103" s="6" t="str">
        <f>IF('Choose Perms'!H104="y","- "&amp;'Choose Perms'!B104,"")</f>
        <v>- map_delete</v>
      </c>
      <c r="H103" s="6" t="str">
        <f>IF('Choose Perms'!H104="y","","- "&amp;'Choose Perms'!B104)</f>
        <v/>
      </c>
    </row>
    <row r="104" spans="3:8">
      <c r="C104" s="6" t="str">
        <f>IF('Choose Perms'!H105="y","- "&amp;'Choose Perms'!B105,"")</f>
        <v>- map_edit</v>
      </c>
      <c r="H104" s="6" t="str">
        <f>IF('Choose Perms'!H105="y","","- "&amp;'Choose Perms'!B105)</f>
        <v/>
      </c>
    </row>
    <row r="105" spans="3:8">
      <c r="C105" s="6" t="str">
        <f>IF('Choose Perms'!H106="y","- "&amp;'Choose Perms'!B106,"")</f>
        <v>- map_view</v>
      </c>
      <c r="H105" s="6" t="str">
        <f>IF('Choose Perms'!H106="y","","- "&amp;'Choose Perms'!B106)</f>
        <v/>
      </c>
    </row>
    <row r="106" spans="3:8">
      <c r="C106" s="6" t="str">
        <f>IF('Choose Perms'!H107="y","- "&amp;'Choose Perms'!B107,"")</f>
        <v>- map_view_mapfiles</v>
      </c>
      <c r="H106" s="6" t="str">
        <f>IF('Choose Perms'!H107="y","","- "&amp;'Choose Perms'!B107)</f>
        <v/>
      </c>
    </row>
    <row r="107" spans="3:8">
      <c r="C107" s="6" t="str">
        <f>IF('Choose Perms'!H108="y","- "&amp;'Choose Perms'!B108,"")</f>
        <v/>
      </c>
      <c r="H107" s="6" t="str">
        <f>IF('Choose Perms'!H108="y","","- "&amp;'Choose Perms'!B108)</f>
        <v>- broadcast_all</v>
      </c>
    </row>
    <row r="108" spans="3:8">
      <c r="C108" s="6" t="str">
        <f>IF('Choose Perms'!H109="y","- "&amp;'Choose Perms'!B109,"")</f>
        <v/>
      </c>
      <c r="H108" s="6" t="str">
        <f>IF('Choose Perms'!H109="y","","- "&amp;'Choose Perms'!B109)</f>
        <v>- broadcast</v>
      </c>
    </row>
    <row r="109" spans="3:8">
      <c r="C109" s="6" t="str">
        <f>IF('Choose Perms'!H110="y","- "&amp;'Choose Perms'!B110,"")</f>
        <v/>
      </c>
      <c r="H109" s="6" t="str">
        <f>IF('Choose Perms'!H110="y","","- "&amp;'Choose Perms'!B110)</f>
        <v>- messages</v>
      </c>
    </row>
    <row r="110" spans="3:8">
      <c r="C110" s="6" t="str">
        <f>IF('Choose Perms'!H111="y","- "&amp;'Choose Perms'!B111,"")</f>
        <v/>
      </c>
      <c r="H110" s="6" t="str">
        <f>IF('Choose Perms'!H111="y","","- "&amp;'Choose Perms'!B111)</f>
        <v>- admin_newsletters</v>
      </c>
    </row>
    <row r="111" spans="3:8">
      <c r="C111" s="6" t="str">
        <f>IF('Choose Perms'!H112="y","- "&amp;'Choose Perms'!B112,"")</f>
        <v/>
      </c>
      <c r="H111" s="6" t="str">
        <f>IF('Choose Perms'!H112="y","","- "&amp;'Choose Perms'!B112)</f>
        <v>- batch_subscribe_email</v>
      </c>
    </row>
    <row r="112" spans="3:8">
      <c r="C112" s="6" t="str">
        <f>IF('Choose Perms'!H113="y","- "&amp;'Choose Perms'!B113,"")</f>
        <v/>
      </c>
      <c r="H112" s="6" t="str">
        <f>IF('Choose Perms'!H113="y","","- "&amp;'Choose Perms'!B113)</f>
        <v>- send_newsletters</v>
      </c>
    </row>
    <row r="113" spans="3:8">
      <c r="C113" s="6" t="str">
        <f>IF('Choose Perms'!H114="y","- "&amp;'Choose Perms'!B114,"")</f>
        <v/>
      </c>
      <c r="H113" s="6" t="str">
        <f>IF('Choose Perms'!H114="y","","- "&amp;'Choose Perms'!B114)</f>
        <v>- subscribe_email</v>
      </c>
    </row>
    <row r="114" spans="3:8">
      <c r="C114" s="6" t="str">
        <f>IF('Choose Perms'!H115="y","- "&amp;'Choose Perms'!B115,"")</f>
        <v/>
      </c>
      <c r="H114" s="6" t="str">
        <f>IF('Choose Perms'!H115="y","","- "&amp;'Choose Perms'!B115)</f>
        <v>- subscribe_newsletters</v>
      </c>
    </row>
    <row r="115" spans="3:8">
      <c r="C115" s="6" t="str">
        <f>IF('Choose Perms'!H116="y","- "&amp;'Choose Perms'!B116,"")</f>
        <v/>
      </c>
      <c r="H115" s="6" t="str">
        <f>IF('Choose Perms'!H116="y","","- "&amp;'Choose Perms'!B116)</f>
        <v>- admin_polls</v>
      </c>
    </row>
    <row r="116" spans="3:8">
      <c r="C116" s="6" t="str">
        <f>IF('Choose Perms'!H117="y","- "&amp;'Choose Perms'!B117,"")</f>
        <v/>
      </c>
      <c r="H116" s="6" t="str">
        <f>IF('Choose Perms'!H117="y","","- "&amp;'Choose Perms'!B117)</f>
        <v>- view_poll_results</v>
      </c>
    </row>
    <row r="117" spans="3:8">
      <c r="C117" s="6" t="str">
        <f>IF('Choose Perms'!H118="y","- "&amp;'Choose Perms'!B118,"")</f>
        <v/>
      </c>
      <c r="H117" s="6" t="str">
        <f>IF('Choose Perms'!H118="y","","- "&amp;'Choose Perms'!B118)</f>
        <v>- vote_poll</v>
      </c>
    </row>
    <row r="118" spans="3:8">
      <c r="C118" s="6" t="str">
        <f>IF('Choose Perms'!H119="y","- "&amp;'Choose Perms'!B119,"")</f>
        <v/>
      </c>
      <c r="H118" s="6" t="str">
        <f>IF('Choose Perms'!H119="y","","- "&amp;'Choose Perms'!B119)</f>
        <v>- admin_quicktags</v>
      </c>
    </row>
    <row r="119" spans="3:8">
      <c r="C119" s="6" t="str">
        <f>IF('Choose Perms'!H120="y","- "&amp;'Choose Perms'!B120,"")</f>
        <v/>
      </c>
      <c r="H119" s="6" t="str">
        <f>IF('Choose Perms'!H120="y","","- "&amp;'Choose Perms'!B120)</f>
        <v>- admin_quizzes</v>
      </c>
    </row>
    <row r="120" spans="3:8">
      <c r="C120" s="6" t="str">
        <f>IF('Choose Perms'!H121="y","- "&amp;'Choose Perms'!B121,"")</f>
        <v/>
      </c>
      <c r="H120" s="6" t="str">
        <f>IF('Choose Perms'!H121="y","","- "&amp;'Choose Perms'!B121)</f>
        <v>- take_quiz</v>
      </c>
    </row>
    <row r="121" spans="3:8">
      <c r="C121" s="6" t="str">
        <f>IF('Choose Perms'!H122="y","- "&amp;'Choose Perms'!B122,"")</f>
        <v/>
      </c>
      <c r="H121" s="6" t="str">
        <f>IF('Choose Perms'!H122="y","","- "&amp;'Choose Perms'!B122)</f>
        <v>- view_quiz_stats</v>
      </c>
    </row>
    <row r="122" spans="3:8">
      <c r="C122" s="6" t="str">
        <f>IF('Choose Perms'!H123="y","- "&amp;'Choose Perms'!B123,"")</f>
        <v>- view_user_results</v>
      </c>
      <c r="H122" s="6" t="str">
        <f>IF('Choose Perms'!H123="y","","- "&amp;'Choose Perms'!B123)</f>
        <v/>
      </c>
    </row>
    <row r="123" spans="3:8">
      <c r="C123" s="6" t="str">
        <f>IF('Choose Perms'!H124="y","- "&amp;'Choose Perms'!B124,"")</f>
        <v/>
      </c>
      <c r="H123" s="6" t="str">
        <f>IF('Choose Perms'!H124="y","","- "&amp;'Choose Perms'!B124)</f>
        <v>- admin_sheet</v>
      </c>
    </row>
    <row r="124" spans="3:8">
      <c r="C124" s="6" t="str">
        <f>IF('Choose Perms'!H125="y","- "&amp;'Choose Perms'!B125,"")</f>
        <v/>
      </c>
      <c r="H124" s="6" t="str">
        <f>IF('Choose Perms'!H125="y","","- "&amp;'Choose Perms'!B125)</f>
        <v>- edit_sheet</v>
      </c>
    </row>
    <row r="125" spans="3:8">
      <c r="C125" s="6" t="str">
        <f>IF('Choose Perms'!H126="y","- "&amp;'Choose Perms'!B126,"")</f>
        <v/>
      </c>
      <c r="H125" s="6" t="str">
        <f>IF('Choose Perms'!H126="y","","- "&amp;'Choose Perms'!B126)</f>
        <v>- view_sheet</v>
      </c>
    </row>
    <row r="126" spans="3:8">
      <c r="C126" s="6" t="str">
        <f>IF('Choose Perms'!H127="y","- "&amp;'Choose Perms'!B127,"")</f>
        <v/>
      </c>
      <c r="H126" s="6" t="str">
        <f>IF('Choose Perms'!H127="y","","- "&amp;'Choose Perms'!B127)</f>
        <v>- view_sheet_history</v>
      </c>
    </row>
    <row r="127" spans="3:8">
      <c r="C127" s="6" t="str">
        <f>IF('Choose Perms'!H128="y","- "&amp;'Choose Perms'!B128,"")</f>
        <v/>
      </c>
      <c r="H127" s="6" t="str">
        <f>IF('Choose Perms'!H128="y","","- "&amp;'Choose Perms'!B128)</f>
        <v>- admin_shoutbox</v>
      </c>
    </row>
    <row r="128" spans="3:8">
      <c r="C128" s="6" t="str">
        <f>IF('Choose Perms'!H129="y","- "&amp;'Choose Perms'!B129,"")</f>
        <v/>
      </c>
      <c r="H128" s="6" t="str">
        <f>IF('Choose Perms'!H129="y","","- "&amp;'Choose Perms'!B129)</f>
        <v>- post_shoutbox</v>
      </c>
    </row>
    <row r="129" spans="3:8">
      <c r="C129" s="6" t="str">
        <f>IF('Choose Perms'!H130="y","- "&amp;'Choose Perms'!B130,"")</f>
        <v/>
      </c>
      <c r="H129" s="6" t="str">
        <f>IF('Choose Perms'!H130="y","","- "&amp;'Choose Perms'!B130)</f>
        <v>- view_shoutbox</v>
      </c>
    </row>
    <row r="130" spans="3:8">
      <c r="C130" s="6" t="str">
        <f>IF('Choose Perms'!H131="y","- "&amp;'Choose Perms'!B131,"")</f>
        <v/>
      </c>
      <c r="H130" s="6" t="str">
        <f>IF('Choose Perms'!H131="y","","- "&amp;'Choose Perms'!B131)</f>
        <v>- live_support_admin</v>
      </c>
    </row>
    <row r="131" spans="3:8">
      <c r="C131" s="6" t="str">
        <f>IF('Choose Perms'!H132="y","- "&amp;'Choose Perms'!B132,"")</f>
        <v/>
      </c>
      <c r="H131" s="6" t="str">
        <f>IF('Choose Perms'!H132="y","","- "&amp;'Choose Perms'!B132)</f>
        <v>- live_support</v>
      </c>
    </row>
    <row r="132" spans="3:8">
      <c r="C132" s="6" t="str">
        <f>IF('Choose Perms'!H133="y","- "&amp;'Choose Perms'!B133,"")</f>
        <v/>
      </c>
      <c r="H132" s="6" t="str">
        <f>IF('Choose Perms'!H133="y","","- "&amp;'Choose Perms'!B133)</f>
        <v>- admin_surveys</v>
      </c>
    </row>
    <row r="133" spans="3:8">
      <c r="C133" s="6" t="str">
        <f>IF('Choose Perms'!H134="y","- "&amp;'Choose Perms'!B134,"")</f>
        <v/>
      </c>
      <c r="H133" s="6" t="str">
        <f>IF('Choose Perms'!H134="y","","- "&amp;'Choose Perms'!B134)</f>
        <v>- take_survey</v>
      </c>
    </row>
    <row r="134" spans="3:8">
      <c r="C134" s="6" t="str">
        <f>IF('Choose Perms'!H135="y","- "&amp;'Choose Perms'!B135,"")</f>
        <v/>
      </c>
      <c r="H134" s="6" t="str">
        <f>IF('Choose Perms'!H135="y","","- "&amp;'Choose Perms'!B135)</f>
        <v>- view_survey_stats</v>
      </c>
    </row>
    <row r="135" spans="3:8">
      <c r="C135" s="6" t="str">
        <f>IF('Choose Perms'!H136="y","- "&amp;'Choose Perms'!B136,"")</f>
        <v/>
      </c>
      <c r="H135" s="6" t="str">
        <f>IF('Choose Perms'!H136="y","","- "&amp;'Choose Perms'!B136)</f>
        <v>- admin</v>
      </c>
    </row>
    <row r="136" spans="3:8">
      <c r="C136" s="6" t="str">
        <f>IF('Choose Perms'!H137="y","- "&amp;'Choose Perms'!B137,"")</f>
        <v>- admin_users</v>
      </c>
      <c r="H136" s="6" t="str">
        <f>IF('Choose Perms'!H137="y","","- "&amp;'Choose Perms'!B137)</f>
        <v/>
      </c>
    </row>
    <row r="137" spans="3:8">
      <c r="C137" s="6" t="str">
        <f>IF('Choose Perms'!H138="y","- "&amp;'Choose Perms'!B138,"")</f>
        <v>- access_closed_site</v>
      </c>
      <c r="H137" s="6" t="str">
        <f>IF('Choose Perms'!H138="y","","- "&amp;'Choose Perms'!B138)</f>
        <v/>
      </c>
    </row>
    <row r="138" spans="3:8">
      <c r="C138" s="6" t="str">
        <f>IF('Choose Perms'!H139="y","- "&amp;'Choose Perms'!B139,"")</f>
        <v/>
      </c>
      <c r="H138" s="6" t="str">
        <f>IF('Choose Perms'!H139="y","","- "&amp;'Choose Perms'!B139)</f>
        <v>- admin_banners</v>
      </c>
    </row>
    <row r="139" spans="3:8">
      <c r="C139" s="6" t="str">
        <f>IF('Choose Perms'!H140="y","- "&amp;'Choose Perms'!B140,"")</f>
        <v/>
      </c>
      <c r="H139" s="6" t="str">
        <f>IF('Choose Perms'!H140="y","","- "&amp;'Choose Perms'!B140)</f>
        <v>- admin_banning</v>
      </c>
    </row>
    <row r="140" spans="3:8">
      <c r="C140" s="6" t="str">
        <f>IF('Choose Perms'!H141="y","- "&amp;'Choose Perms'!B141,"")</f>
        <v/>
      </c>
      <c r="H140" s="6" t="str">
        <f>IF('Choose Perms'!H141="y","","- "&amp;'Choose Perms'!B141)</f>
        <v>- admin_dynamic</v>
      </c>
    </row>
    <row r="141" spans="3:8">
      <c r="C141" s="6" t="str">
        <f>IF('Choose Perms'!H142="y","- "&amp;'Choose Perms'!B142,"")</f>
        <v/>
      </c>
      <c r="H141" s="6" t="str">
        <f>IF('Choose Perms'!H142="y","","- "&amp;'Choose Perms'!B142)</f>
        <v>- admin_integrator</v>
      </c>
    </row>
    <row r="142" spans="3:8">
      <c r="C142" s="6" t="str">
        <f>IF('Choose Perms'!H143="y","- "&amp;'Choose Perms'!B143,"")</f>
        <v/>
      </c>
      <c r="H142" s="6" t="str">
        <f>IF('Choose Perms'!H143="y","","- "&amp;'Choose Perms'!B143)</f>
        <v>- admin_mailin</v>
      </c>
    </row>
    <row r="143" spans="3:8">
      <c r="C143" s="6" t="str">
        <f>IF('Choose Perms'!H144="y","- "&amp;'Choose Perms'!B144,"")</f>
        <v/>
      </c>
      <c r="H143" s="6" t="str">
        <f>IF('Choose Perms'!H144="y","","- "&amp;'Choose Perms'!B144)</f>
        <v>- admin_objects</v>
      </c>
    </row>
    <row r="144" spans="3:8">
      <c r="C144" s="6" t="str">
        <f>IF('Choose Perms'!H145="y","- "&amp;'Choose Perms'!B145,"")</f>
        <v/>
      </c>
      <c r="H144" s="6" t="str">
        <f>IF('Choose Perms'!H145="y","","- "&amp;'Choose Perms'!B145)</f>
        <v>- admin_rssmodules</v>
      </c>
    </row>
    <row r="145" spans="3:8">
      <c r="C145" s="6" t="str">
        <f>IF('Choose Perms'!H146="y","- "&amp;'Choose Perms'!B146,"")</f>
        <v/>
      </c>
      <c r="H145" s="6" t="str">
        <f>IF('Choose Perms'!H146="y","","- "&amp;'Choose Perms'!B146)</f>
        <v>- clean_cache</v>
      </c>
    </row>
    <row r="146" spans="3:8">
      <c r="C146" s="6" t="str">
        <f>IF('Choose Perms'!H147="y","- "&amp;'Choose Perms'!B147,"")</f>
        <v/>
      </c>
      <c r="H146" s="6" t="str">
        <f>IF('Choose Perms'!H147="y","","- "&amp;'Choose Perms'!B147)</f>
        <v>- create_css</v>
      </c>
    </row>
    <row r="147" spans="3:8">
      <c r="C147" s="6" t="str">
        <f>IF('Choose Perms'!H148="y","- "&amp;'Choose Perms'!B148,"")</f>
        <v/>
      </c>
      <c r="H147" s="6" t="str">
        <f>IF('Choose Perms'!H148="y","","- "&amp;'Choose Perms'!B148)</f>
        <v>- detach_translation</v>
      </c>
    </row>
    <row r="148" spans="3:8">
      <c r="C148" s="6" t="str">
        <f>IF('Choose Perms'!H149="y","- "&amp;'Choose Perms'!B149,"")</f>
        <v/>
      </c>
      <c r="H148" s="6" t="str">
        <f>IF('Choose Perms'!H149="y","","- "&amp;'Choose Perms'!B149)</f>
        <v>- edit_cookies</v>
      </c>
    </row>
    <row r="149" spans="3:8">
      <c r="C149" s="6" t="str">
        <f>IF('Choose Perms'!H150="y","- "&amp;'Choose Perms'!B150,"")</f>
        <v/>
      </c>
      <c r="H149" s="6" t="str">
        <f>IF('Choose Perms'!H150="y","","- "&amp;'Choose Perms'!B150)</f>
        <v>- edit_languages</v>
      </c>
    </row>
    <row r="150" spans="3:8">
      <c r="C150" s="6" t="str">
        <f>IF('Choose Perms'!H151="y","- "&amp;'Choose Perms'!B151,"")</f>
        <v/>
      </c>
      <c r="H150" s="6" t="str">
        <f>IF('Choose Perms'!H151="y","","- "&amp;'Choose Perms'!B151)</f>
        <v>- edit_menu</v>
      </c>
    </row>
    <row r="151" spans="3:8">
      <c r="C151" s="6" t="str">
        <f>IF('Choose Perms'!H152="y","- "&amp;'Choose Perms'!B152,"")</f>
        <v/>
      </c>
      <c r="H151" s="6" t="str">
        <f>IF('Choose Perms'!H152="y","","- "&amp;'Choose Perms'!B152)</f>
        <v>- edit_menu_option</v>
      </c>
    </row>
    <row r="152" spans="3:8">
      <c r="C152" s="6" t="str">
        <f>IF('Choose Perms'!H153="y","- "&amp;'Choose Perms'!B153,"")</f>
        <v/>
      </c>
      <c r="H152" s="6" t="str">
        <f>IF('Choose Perms'!H153="y","","- "&amp;'Choose Perms'!B153)</f>
        <v>- edit_templates</v>
      </c>
    </row>
    <row r="153" spans="3:8">
      <c r="C153" s="6" t="str">
        <f>IF('Choose Perms'!H154="y","- "&amp;'Choose Perms'!B154,"")</f>
        <v/>
      </c>
      <c r="H153" s="6" t="str">
        <f>IF('Choose Perms'!H154="y","","- "&amp;'Choose Perms'!B154)</f>
        <v>- search</v>
      </c>
    </row>
    <row r="154" spans="3:8">
      <c r="C154" s="6" t="str">
        <f>IF('Choose Perms'!H155="y","- "&amp;'Choose Perms'!B155,"")</f>
        <v/>
      </c>
      <c r="H154" s="6" t="str">
        <f>IF('Choose Perms'!H155="y","","- "&amp;'Choose Perms'!B155)</f>
        <v>- site_report</v>
      </c>
    </row>
    <row r="155" spans="3:8">
      <c r="C155" s="6" t="str">
        <f>IF('Choose Perms'!H156="y","- "&amp;'Choose Perms'!B156,"")</f>
        <v/>
      </c>
      <c r="H155" s="6" t="str">
        <f>IF('Choose Perms'!H156="y","","- "&amp;'Choose Perms'!B156)</f>
        <v>- subscribe_groups</v>
      </c>
    </row>
    <row r="156" spans="3:8">
      <c r="C156" s="6" t="str">
        <f>IF('Choose Perms'!H157="y","- "&amp;'Choose Perms'!B157,"")</f>
        <v/>
      </c>
      <c r="H156" s="6" t="str">
        <f>IF('Choose Perms'!H157="y","","- "&amp;'Choose Perms'!B157)</f>
        <v>- tell_a_friend</v>
      </c>
    </row>
    <row r="157" spans="3:8">
      <c r="C157" s="6" t="str">
        <f>IF('Choose Perms'!H158="y","- "&amp;'Choose Perms'!B158,"")</f>
        <v/>
      </c>
      <c r="H157" s="6" t="str">
        <f>IF('Choose Perms'!H158="y","","- "&amp;'Choose Perms'!B158)</f>
        <v>- use_HTML</v>
      </c>
    </row>
    <row r="158" spans="3:8">
      <c r="C158" s="6" t="str">
        <f>IF('Choose Perms'!H159="y","- "&amp;'Choose Perms'!B159,"")</f>
        <v>- view_actionlog</v>
      </c>
      <c r="H158" s="6" t="str">
        <f>IF('Choose Perms'!H159="y","","- "&amp;'Choose Perms'!B159)</f>
        <v/>
      </c>
    </row>
    <row r="159" spans="3:8">
      <c r="C159" s="6" t="str">
        <f>IF('Choose Perms'!H160="y","- "&amp;'Choose Perms'!B160,"")</f>
        <v/>
      </c>
      <c r="H159" s="6" t="str">
        <f>IF('Choose Perms'!H160="y","","- "&amp;'Choose Perms'!B160)</f>
        <v>- view_actionlog_owngroups</v>
      </c>
    </row>
    <row r="160" spans="3:8">
      <c r="C160" s="6" t="str">
        <f>IF('Choose Perms'!H161="y","- "&amp;'Choose Perms'!B161,"")</f>
        <v/>
      </c>
      <c r="H160" s="6" t="str">
        <f>IF('Choose Perms'!H161="y","","- "&amp;'Choose Perms'!B161)</f>
        <v>- view_integrator</v>
      </c>
    </row>
    <row r="161" spans="3:8">
      <c r="C161" s="6" t="str">
        <f>IF('Choose Perms'!H162="y","- "&amp;'Choose Perms'!B162,"")</f>
        <v/>
      </c>
      <c r="H161" s="6" t="str">
        <f>IF('Choose Perms'!H162="y","","- "&amp;'Choose Perms'!B162)</f>
        <v>- view_referer_stats</v>
      </c>
    </row>
    <row r="162" spans="3:8">
      <c r="C162" s="6" t="str">
        <f>IF('Choose Perms'!H163="y","- "&amp;'Choose Perms'!B163,"")</f>
        <v/>
      </c>
      <c r="H162" s="6" t="str">
        <f>IF('Choose Perms'!H163="y","","- "&amp;'Choose Perms'!B163)</f>
        <v>- view_stats</v>
      </c>
    </row>
    <row r="163" spans="3:8">
      <c r="C163" s="6" t="str">
        <f>IF('Choose Perms'!H164="y","- "&amp;'Choose Perms'!B164,"")</f>
        <v/>
      </c>
      <c r="H163" s="6" t="str">
        <f>IF('Choose Perms'!H164="y","","- "&amp;'Choose Perms'!B164)</f>
        <v>- view_templates</v>
      </c>
    </row>
    <row r="164" spans="3:8">
      <c r="C164" s="6" t="str">
        <f>IF('Choose Perms'!H165="y","- "&amp;'Choose Perms'!B165,"")</f>
        <v/>
      </c>
      <c r="H164" s="6" t="str">
        <f>IF('Choose Perms'!H165="y","","- "&amp;'Choose Perms'!B165)</f>
        <v>- admin_tikitests</v>
      </c>
    </row>
    <row r="165" spans="3:8">
      <c r="C165" s="6" t="str">
        <f>IF('Choose Perms'!H166="y","- "&amp;'Choose Perms'!B166,"")</f>
        <v/>
      </c>
      <c r="H165" s="6" t="str">
        <f>IF('Choose Perms'!H166="y","","- "&amp;'Choose Perms'!B166)</f>
        <v>- edit_tikitests</v>
      </c>
    </row>
    <row r="166" spans="3:8">
      <c r="C166" s="6" t="str">
        <f>IF('Choose Perms'!H167="y","- "&amp;'Choose Perms'!B167,"")</f>
        <v/>
      </c>
      <c r="H166" s="6" t="str">
        <f>IF('Choose Perms'!H167="y","","- "&amp;'Choose Perms'!B167)</f>
        <v>- play_tikitests</v>
      </c>
    </row>
    <row r="167" spans="3:8">
      <c r="C167" s="6" t="str">
        <f>IF('Choose Perms'!H168="y","- "&amp;'Choose Perms'!B168,"")</f>
        <v/>
      </c>
      <c r="H167" s="6" t="str">
        <f>IF('Choose Perms'!H168="y","","- "&amp;'Choose Perms'!B168)</f>
        <v>- admin_trackers</v>
      </c>
    </row>
    <row r="168" spans="3:8">
      <c r="C168" s="6" t="str">
        <f>IF('Choose Perms'!H169="y","- "&amp;'Choose Perms'!B169,"")</f>
        <v/>
      </c>
      <c r="H168" s="6" t="str">
        <f>IF('Choose Perms'!H169="y","","- "&amp;'Choose Perms'!B169)</f>
        <v>- attach_trackers</v>
      </c>
    </row>
    <row r="169" spans="3:8">
      <c r="C169" s="6" t="str">
        <f>IF('Choose Perms'!H170="y","- "&amp;'Choose Perms'!B170,"")</f>
        <v/>
      </c>
      <c r="H169" s="6" t="str">
        <f>IF('Choose Perms'!H170="y","","- "&amp;'Choose Perms'!B170)</f>
        <v>- comment_tracker_items</v>
      </c>
    </row>
    <row r="170" spans="3:8">
      <c r="C170" s="6" t="str">
        <f>IF('Choose Perms'!H171="y","- "&amp;'Choose Perms'!B171,"")</f>
        <v/>
      </c>
      <c r="H170" s="6" t="str">
        <f>IF('Choose Perms'!H171="y","","- "&amp;'Choose Perms'!B171)</f>
        <v>- create_tracker_items</v>
      </c>
    </row>
    <row r="171" spans="3:8">
      <c r="C171" s="6" t="str">
        <f>IF('Choose Perms'!H172="y","- "&amp;'Choose Perms'!B172,"")</f>
        <v/>
      </c>
      <c r="H171" s="6" t="str">
        <f>IF('Choose Perms'!H172="y","","- "&amp;'Choose Perms'!B172)</f>
        <v>- list_trackers</v>
      </c>
    </row>
    <row r="172" spans="3:8">
      <c r="C172" s="6" t="str">
        <f>IF('Choose Perms'!H173="y","- "&amp;'Choose Perms'!B173,"")</f>
        <v/>
      </c>
      <c r="H172" s="6" t="str">
        <f>IF('Choose Perms'!H173="y","","- "&amp;'Choose Perms'!B173)</f>
        <v>- modify_tracker_items</v>
      </c>
    </row>
    <row r="173" spans="3:8">
      <c r="C173" s="6" t="str">
        <f>IF('Choose Perms'!H174="y","- "&amp;'Choose Perms'!B174,"")</f>
        <v/>
      </c>
      <c r="H173" s="6" t="str">
        <f>IF('Choose Perms'!H174="y","","- "&amp;'Choose Perms'!B174)</f>
        <v>- tracker_view_ratings</v>
      </c>
    </row>
    <row r="174" spans="3:8">
      <c r="C174" s="6" t="str">
        <f>IF('Choose Perms'!H175="y","- "&amp;'Choose Perms'!B175,"")</f>
        <v/>
      </c>
      <c r="H174" s="6" t="str">
        <f>IF('Choose Perms'!H175="y","","- "&amp;'Choose Perms'!B175)</f>
        <v>- tracker_vote_ratings</v>
      </c>
    </row>
    <row r="175" spans="3:8">
      <c r="C175" s="6" t="str">
        <f>IF('Choose Perms'!H176="y","- "&amp;'Choose Perms'!B176,"")</f>
        <v/>
      </c>
      <c r="H175" s="6" t="str">
        <f>IF('Choose Perms'!H176="y","","- "&amp;'Choose Perms'!B176)</f>
        <v>- view_trackers</v>
      </c>
    </row>
    <row r="176" spans="3:8">
      <c r="C176" s="6" t="str">
        <f>IF('Choose Perms'!H177="y","- "&amp;'Choose Perms'!B177,"")</f>
        <v/>
      </c>
      <c r="H176" s="6" t="str">
        <f>IF('Choose Perms'!H177="y","","- "&amp;'Choose Perms'!B177)</f>
        <v>- view_trackers_closed</v>
      </c>
    </row>
    <row r="177" spans="3:8">
      <c r="C177" s="6" t="str">
        <f>IF('Choose Perms'!H178="y","- "&amp;'Choose Perms'!B178,"")</f>
        <v/>
      </c>
      <c r="H177" s="6" t="str">
        <f>IF('Choose Perms'!H178="y","","- "&amp;'Choose Perms'!B178)</f>
        <v>- view_trackers_pending</v>
      </c>
    </row>
    <row r="178" spans="3:8">
      <c r="C178" s="6" t="str">
        <f>IF('Choose Perms'!H179="y","- "&amp;'Choose Perms'!B179,"")</f>
        <v/>
      </c>
      <c r="H178" s="6" t="str">
        <f>IF('Choose Perms'!H179="y","","- "&amp;'Choose Perms'!B179)</f>
        <v>- watch_trackers</v>
      </c>
    </row>
    <row r="179" spans="3:8">
      <c r="C179" s="6" t="str">
        <f>IF('Choose Perms'!H180="y","- "&amp;'Choose Perms'!B180,"")</f>
        <v/>
      </c>
      <c r="H179" s="6" t="str">
        <f>IF('Choose Perms'!H180="y","","- "&amp;'Choose Perms'!B180)</f>
        <v>- cache_bookmarks</v>
      </c>
    </row>
    <row r="180" spans="3:8">
      <c r="C180" s="6" t="str">
        <f>IF('Choose Perms'!H181="y","- "&amp;'Choose Perms'!B181,"")</f>
        <v/>
      </c>
      <c r="H180" s="6" t="str">
        <f>IF('Choose Perms'!H181="y","","- "&amp;'Choose Perms'!B181)</f>
        <v>- configure_modules</v>
      </c>
    </row>
    <row r="181" spans="3:8">
      <c r="C181" s="6" t="str">
        <f>IF('Choose Perms'!H182="y","- "&amp;'Choose Perms'!B182,"")</f>
        <v/>
      </c>
      <c r="H181" s="6" t="str">
        <f>IF('Choose Perms'!H182="y","","- "&amp;'Choose Perms'!B182)</f>
        <v>- create_bookmarks</v>
      </c>
    </row>
    <row r="182" spans="3:8">
      <c r="C182" s="6" t="str">
        <f>IF('Choose Perms'!H183="y","- "&amp;'Choose Perms'!B183,"")</f>
        <v/>
      </c>
      <c r="H182" s="6" t="str">
        <f>IF('Choose Perms'!H183="y","","- "&amp;'Choose Perms'!B183)</f>
        <v>- minical</v>
      </c>
    </row>
    <row r="183" spans="3:8">
      <c r="C183" s="6" t="str">
        <f>IF('Choose Perms'!H184="y","- "&amp;'Choose Perms'!B184,"")</f>
        <v/>
      </c>
      <c r="H183" s="6" t="str">
        <f>IF('Choose Perms'!H184="y","","- "&amp;'Choose Perms'!B184)</f>
        <v>- newsreader</v>
      </c>
    </row>
    <row r="184" spans="3:8">
      <c r="C184" s="6" t="str">
        <f>IF('Choose Perms'!H185="y","- "&amp;'Choose Perms'!B185,"")</f>
        <v/>
      </c>
      <c r="H184" s="6" t="str">
        <f>IF('Choose Perms'!H185="y","","- "&amp;'Choose Perms'!B185)</f>
        <v>- notepad</v>
      </c>
    </row>
    <row r="185" spans="3:8">
      <c r="C185" s="6" t="str">
        <f>IF('Choose Perms'!H186="y","- "&amp;'Choose Perms'!B186,"")</f>
        <v/>
      </c>
      <c r="H185" s="6" t="str">
        <f>IF('Choose Perms'!H186="y","","- "&amp;'Choose Perms'!B186)</f>
        <v>- tasks_admin</v>
      </c>
    </row>
    <row r="186" spans="3:8">
      <c r="C186" s="6" t="str">
        <f>IF('Choose Perms'!H187="y","- "&amp;'Choose Perms'!B187,"")</f>
        <v/>
      </c>
      <c r="H186" s="6" t="str">
        <f>IF('Choose Perms'!H187="y","","- "&amp;'Choose Perms'!B187)</f>
        <v>- tasks</v>
      </c>
    </row>
    <row r="187" spans="3:8">
      <c r="C187" s="6" t="str">
        <f>IF('Choose Perms'!H188="y","- "&amp;'Choose Perms'!B188,"")</f>
        <v/>
      </c>
      <c r="H187" s="6" t="str">
        <f>IF('Choose Perms'!H188="y","","- "&amp;'Choose Perms'!B188)</f>
        <v>- tasks_receive</v>
      </c>
    </row>
    <row r="188" spans="3:8">
      <c r="C188" s="6" t="str">
        <f>IF('Choose Perms'!H189="y","- "&amp;'Choose Perms'!B189,"")</f>
        <v/>
      </c>
      <c r="H188" s="6" t="str">
        <f>IF('Choose Perms'!H189="y","","- "&amp;'Choose Perms'!B189)</f>
        <v>- tasks_send</v>
      </c>
    </row>
    <row r="189" spans="3:8">
      <c r="C189" s="6" t="str">
        <f>IF('Choose Perms'!H190="y","- "&amp;'Choose Perms'!B190,"")</f>
        <v/>
      </c>
      <c r="H189" s="6" t="str">
        <f>IF('Choose Perms'!H190="y","","- "&amp;'Choose Perms'!B190)</f>
        <v>- userfiles</v>
      </c>
    </row>
    <row r="190" spans="3:8">
      <c r="C190" s="6" t="str">
        <f>IF('Choose Perms'!H191="y","- "&amp;'Choose Perms'!B191,"")</f>
        <v/>
      </c>
      <c r="H190" s="6" t="str">
        <f>IF('Choose Perms'!H191="y","","- "&amp;'Choose Perms'!B191)</f>
        <v>- usermenu</v>
      </c>
    </row>
    <row r="191" spans="3:8">
      <c r="C191" s="6" t="str">
        <f>IF('Choose Perms'!H192="y","- "&amp;'Choose Perms'!B192,"")</f>
        <v/>
      </c>
      <c r="H191" s="6" t="str">
        <f>IF('Choose Perms'!H192="y","","- "&amp;'Choose Perms'!B192)</f>
        <v>- use_webmail</v>
      </c>
    </row>
    <row r="192" spans="3:8">
      <c r="C192" s="6" t="str">
        <f>IF('Choose Perms'!H193="y","- "&amp;'Choose Perms'!B193,"")</f>
        <v/>
      </c>
      <c r="H192" s="6" t="str">
        <f>IF('Choose Perms'!H193="y","","- "&amp;'Choose Perms'!B193)</f>
        <v>- admin_wiki</v>
      </c>
    </row>
    <row r="193" spans="3:8">
      <c r="C193" s="6" t="str">
        <f>IF('Choose Perms'!H194="y","- "&amp;'Choose Perms'!B194,"")</f>
        <v/>
      </c>
      <c r="H193" s="6" t="str">
        <f>IF('Choose Perms'!H194="y","","- "&amp;'Choose Perms'!B194)</f>
        <v>- assign_perm_wiki_page</v>
      </c>
    </row>
    <row r="194" spans="3:8">
      <c r="C194" s="6" t="str">
        <f>IF('Choose Perms'!H195="y","- "&amp;'Choose Perms'!B195,"")</f>
        <v/>
      </c>
      <c r="H194" s="6" t="str">
        <f>IF('Choose Perms'!H195="y","","- "&amp;'Choose Perms'!B195)</f>
        <v>- edit</v>
      </c>
    </row>
    <row r="195" spans="3:8">
      <c r="C195" s="6" t="str">
        <f>IF('Choose Perms'!H196="y","- "&amp;'Choose Perms'!B196,"")</f>
        <v/>
      </c>
      <c r="H195" s="6" t="str">
        <f>IF('Choose Perms'!H196="y","","- "&amp;'Choose Perms'!B196)</f>
        <v>- edit_copyrights</v>
      </c>
    </row>
    <row r="196" spans="3:8">
      <c r="C196" s="6" t="str">
        <f>IF('Choose Perms'!H197="y","- "&amp;'Choose Perms'!B197,"")</f>
        <v/>
      </c>
      <c r="H196" s="6" t="str">
        <f>IF('Choose Perms'!H197="y","","- "&amp;'Choose Perms'!B197)</f>
        <v>- edit_dynvar</v>
      </c>
    </row>
    <row r="197" spans="3:8">
      <c r="C197" s="6" t="str">
        <f>IF('Choose Perms'!H198="y","- "&amp;'Choose Perms'!B198,"")</f>
        <v/>
      </c>
      <c r="H197" s="6" t="str">
        <f>IF('Choose Perms'!H198="y","","- "&amp;'Choose Perms'!B198)</f>
        <v>- edit_structures</v>
      </c>
    </row>
    <row r="198" spans="3:8">
      <c r="C198" s="6" t="str">
        <f>IF('Choose Perms'!H199="y","- "&amp;'Choose Perms'!B199,"")</f>
        <v/>
      </c>
      <c r="H198" s="6" t="str">
        <f>IF('Choose Perms'!H199="y","","- "&amp;'Choose Perms'!B199)</f>
        <v>- export_wiki</v>
      </c>
    </row>
    <row r="199" spans="3:8">
      <c r="C199" s="6" t="str">
        <f>IF('Choose Perms'!H200="y","- "&amp;'Choose Perms'!B200,"")</f>
        <v/>
      </c>
      <c r="H199" s="6" t="str">
        <f>IF('Choose Perms'!H200="y","","- "&amp;'Choose Perms'!B200)</f>
        <v>- lock</v>
      </c>
    </row>
    <row r="200" spans="3:8">
      <c r="C200" s="6" t="str">
        <f>IF('Choose Perms'!H201="y","- "&amp;'Choose Perms'!B201,"")</f>
        <v/>
      </c>
      <c r="H200" s="6" t="str">
        <f>IF('Choose Perms'!H201="y","","- "&amp;'Choose Perms'!B201)</f>
        <v>- minor</v>
      </c>
    </row>
    <row r="201" spans="3:8">
      <c r="C201" s="6" t="str">
        <f>IF('Choose Perms'!H202="y","- "&amp;'Choose Perms'!B202,"")</f>
        <v/>
      </c>
      <c r="H201" s="6" t="str">
        <f>IF('Choose Perms'!H202="y","","- "&amp;'Choose Perms'!B202)</f>
        <v>- remove</v>
      </c>
    </row>
    <row r="202" spans="3:8">
      <c r="C202" s="6" t="str">
        <f>IF('Choose Perms'!H203="y","- "&amp;'Choose Perms'!B203,"")</f>
        <v/>
      </c>
      <c r="H202" s="6" t="str">
        <f>IF('Choose Perms'!H203="y","","- "&amp;'Choose Perms'!B203)</f>
        <v>- rename</v>
      </c>
    </row>
    <row r="203" spans="3:8">
      <c r="C203" s="6" t="str">
        <f>IF('Choose Perms'!H204="y","- "&amp;'Choose Perms'!B204,"")</f>
        <v/>
      </c>
      <c r="H203" s="6" t="str">
        <f>IF('Choose Perms'!H204="y","","- "&amp;'Choose Perms'!B204)</f>
        <v>- rollback</v>
      </c>
    </row>
    <row r="204" spans="3:8">
      <c r="C204" s="6" t="str">
        <f>IF('Choose Perms'!H205="y","- "&amp;'Choose Perms'!B205,"")</f>
        <v/>
      </c>
      <c r="H204" s="6" t="str">
        <f>IF('Choose Perms'!H205="y","","- "&amp;'Choose Perms'!B205)</f>
        <v>- upload_picture</v>
      </c>
    </row>
    <row r="205" spans="3:8">
      <c r="C205" s="6" t="str">
        <f>IF('Choose Perms'!H206="y","- "&amp;'Choose Perms'!B206,"")</f>
        <v/>
      </c>
      <c r="H205" s="6" t="str">
        <f>IF('Choose Perms'!H206="y","","- "&amp;'Choose Perms'!B206)</f>
        <v>- use_as_template</v>
      </c>
    </row>
    <row r="206" spans="3:8">
      <c r="C206" s="6" t="str">
        <f>IF('Choose Perms'!H207="y","- "&amp;'Choose Perms'!B207,"")</f>
        <v/>
      </c>
      <c r="H206" s="6" t="str">
        <f>IF('Choose Perms'!H207="y","","- "&amp;'Choose Perms'!B207)</f>
        <v>- view</v>
      </c>
    </row>
    <row r="207" spans="3:8">
      <c r="C207" s="6" t="str">
        <f>IF('Choose Perms'!H208="y","- "&amp;'Choose Perms'!B208,"")</f>
        <v/>
      </c>
      <c r="H207" s="6" t="str">
        <f>IF('Choose Perms'!H208="y","","- "&amp;'Choose Perms'!B208)</f>
        <v>- watch_structure</v>
      </c>
    </row>
    <row r="208" spans="3:8">
      <c r="C208" s="6" t="str">
        <f>IF('Choose Perms'!H209="y","- "&amp;'Choose Perms'!B209,"")</f>
        <v/>
      </c>
      <c r="H208" s="6" t="str">
        <f>IF('Choose Perms'!H209="y","","- "&amp;'Choose Perms'!B209)</f>
        <v>- wiki_admin_attachments</v>
      </c>
    </row>
    <row r="209" spans="2:8">
      <c r="C209" s="6" t="str">
        <f>IF('Choose Perms'!H210="y","- "&amp;'Choose Perms'!B210,"")</f>
        <v/>
      </c>
      <c r="H209" s="6" t="str">
        <f>IF('Choose Perms'!H210="y","","- "&amp;'Choose Perms'!B210)</f>
        <v>- wiki_admin_ratings</v>
      </c>
    </row>
    <row r="210" spans="2:8">
      <c r="C210" s="6" t="str">
        <f>IF('Choose Perms'!H211="y","- "&amp;'Choose Perms'!B211,"")</f>
        <v/>
      </c>
      <c r="H210" s="6" t="str">
        <f>IF('Choose Perms'!H211="y","","- "&amp;'Choose Perms'!B211)</f>
        <v>- wiki_attach_files</v>
      </c>
    </row>
    <row r="211" spans="2:8">
      <c r="C211" s="6" t="str">
        <f>IF('Choose Perms'!H212="y","- "&amp;'Choose Perms'!B212,"")</f>
        <v/>
      </c>
      <c r="H211" s="6" t="str">
        <f>IF('Choose Perms'!H212="y","","- "&amp;'Choose Perms'!B212)</f>
        <v>- wiki_view_attachments</v>
      </c>
    </row>
    <row r="212" spans="2:8">
      <c r="C212" s="6" t="str">
        <f>IF('Choose Perms'!H213="y","- "&amp;'Choose Perms'!B213,"")</f>
        <v/>
      </c>
      <c r="H212" s="6" t="str">
        <f>IF('Choose Perms'!H213="y","","- "&amp;'Choose Perms'!B213)</f>
        <v>- wiki_view_comments</v>
      </c>
    </row>
    <row r="213" spans="2:8">
      <c r="C213" s="6" t="str">
        <f>IF('Choose Perms'!H214="y","- "&amp;'Choose Perms'!B214,"")</f>
        <v/>
      </c>
      <c r="H213" s="6" t="str">
        <f>IF('Choose Perms'!H214="y","","- "&amp;'Choose Perms'!B214)</f>
        <v>- wiki_view_history</v>
      </c>
    </row>
    <row r="214" spans="2:8">
      <c r="C214" s="6" t="str">
        <f>IF('Choose Perms'!H215="y","- "&amp;'Choose Perms'!B215,"")</f>
        <v/>
      </c>
      <c r="H214" s="6" t="str">
        <f>IF('Choose Perms'!H215="y","","- "&amp;'Choose Perms'!B215)</f>
        <v>- wiki_view_ratings</v>
      </c>
    </row>
    <row r="215" spans="2:8">
      <c r="C215" s="6" t="str">
        <f>IF('Choose Perms'!H216="y","- "&amp;'Choose Perms'!B216,"")</f>
        <v/>
      </c>
      <c r="H215" s="6" t="str">
        <f>IF('Choose Perms'!H216="y","","- "&amp;'Choose Perms'!B216)</f>
        <v>- wiki_view_source</v>
      </c>
    </row>
    <row r="216" spans="2:8">
      <c r="C216" s="6" t="str">
        <f>IF('Choose Perms'!H217="y","- "&amp;'Choose Perms'!B217,"")</f>
        <v/>
      </c>
      <c r="H216" s="6" t="str">
        <f>IF('Choose Perms'!H217="y","","- "&amp;'Choose Perms'!B217)</f>
        <v>- wiki_vote_ratings</v>
      </c>
    </row>
    <row r="217" spans="2:8">
      <c r="C217" s="6" t="str">
        <f>IF('Choose Perms'!H218="y","- "&amp;'Choose Perms'!B218,"")</f>
        <v>- admin_workflow</v>
      </c>
      <c r="H217" s="6" t="str">
        <f>IF('Choose Perms'!H218="y","","- "&amp;'Choose Perms'!B218)</f>
        <v/>
      </c>
    </row>
    <row r="218" spans="2:8">
      <c r="C218" s="6" t="str">
        <f>IF('Choose Perms'!H219="y","- "&amp;'Choose Perms'!B219,"")</f>
        <v>- abort_instance</v>
      </c>
      <c r="H218" s="6" t="str">
        <f>IF('Choose Perms'!H219="y","","- "&amp;'Choose Perms'!B219)</f>
        <v/>
      </c>
    </row>
    <row r="219" spans="2:8">
      <c r="C219" s="6" t="str">
        <f>IF('Choose Perms'!H220="y","- "&amp;'Choose Perms'!B220,"")</f>
        <v/>
      </c>
      <c r="H219" s="6" t="str">
        <f>IF('Choose Perms'!H220="y","","- "&amp;'Choose Perms'!B220)</f>
        <v>- exception_instance</v>
      </c>
    </row>
    <row r="220" spans="2:8">
      <c r="C220" s="6" t="str">
        <f>IF('Choose Perms'!H221="y","- "&amp;'Choose Perms'!B221,"")</f>
        <v/>
      </c>
      <c r="H220" s="6" t="str">
        <f>IF('Choose Perms'!H221="y","","- "&amp;'Choose Perms'!B221)</f>
        <v>- send_instance</v>
      </c>
    </row>
    <row r="221" spans="2:8">
      <c r="B221" s="4" t="s">
        <v>496</v>
      </c>
      <c r="C221" s="6" t="str">
        <f>IF('Choose Perms'!H222="y","- "&amp;'Choose Perms'!B222,"")</f>
        <v/>
      </c>
      <c r="G221" s="4" t="s">
        <v>496</v>
      </c>
      <c r="H221" s="6" t="str">
        <f>IF('Choose Perms'!H222="y","","- "&amp;'Choose Perms'!B222)</f>
        <v>- use_workflow</v>
      </c>
    </row>
    <row r="222" spans="2:8">
      <c r="B222" s="4" t="s">
        <v>497</v>
      </c>
      <c r="C222" s="6" t="str">
        <f>IF('Choose Perms'!H223="y","- "&amp;'Choose Perms'!B223,"")</f>
        <v/>
      </c>
      <c r="G222" s="4" t="s">
        <v>497</v>
      </c>
      <c r="H222" s="6" t="str">
        <f>IF('Choose Perms'!H223="y","","- "&amp;'Choose Perms'!B223)</f>
        <v xml:space="preserve">- </v>
      </c>
    </row>
    <row r="223" spans="2:8">
      <c r="B223" s="4" t="s">
        <v>240</v>
      </c>
      <c r="C223" s="6" t="str">
        <f>IF('Choose Perms'!H224="y","- "&amp;'Choose Perms'!B224,"")</f>
        <v/>
      </c>
      <c r="G223" s="4" t="s">
        <v>240</v>
      </c>
      <c r="H223" s="6" t="str">
        <f>IF('Choose Perms'!H224="y","","- "&amp;'Choose Perms'!B224)</f>
        <v xml:space="preserve">- </v>
      </c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9"/>
  <sheetViews>
    <sheetView workbookViewId="0">
      <selection sqref="A1:IV65536"/>
    </sheetView>
  </sheetViews>
  <sheetFormatPr defaultRowHeight="12.75"/>
  <cols>
    <col min="2" max="2" width="11.140625" customWidth="1"/>
    <col min="3" max="3" width="9.140625" style="5"/>
    <col min="7" max="7" width="26.5703125" customWidth="1"/>
  </cols>
  <sheetData>
    <row r="1" spans="1:7">
      <c r="A1" s="4" t="s">
        <v>503</v>
      </c>
    </row>
    <row r="2" spans="1:7">
      <c r="B2" s="4" t="s">
        <v>238</v>
      </c>
      <c r="C2" s="6" t="str">
        <f>IF('Choose Perms'!I3="y","- "&amp;'Choose Perms'!B3,"")</f>
        <v/>
      </c>
      <c r="G2" s="4" t="s">
        <v>239</v>
      </c>
    </row>
    <row r="3" spans="1:7">
      <c r="C3" s="6" t="str">
        <f>IF('Choose Perms'!I4="y","- "&amp;'Choose Perms'!B4,"")</f>
        <v/>
      </c>
      <c r="G3" s="4" t="s">
        <v>491</v>
      </c>
    </row>
    <row r="4" spans="1:7">
      <c r="C4" s="6" t="str">
        <f>IF('Choose Perms'!I5="y","- "&amp;'Choose Perms'!B5,"")</f>
        <v/>
      </c>
      <c r="G4" s="4"/>
    </row>
    <row r="5" spans="1:7">
      <c r="C5" s="6" t="str">
        <f>IF('Choose Perms'!I6="y","- "&amp;'Choose Perms'!B6,"")</f>
        <v/>
      </c>
      <c r="G5" s="4"/>
    </row>
    <row r="6" spans="1:7">
      <c r="C6" s="6" t="str">
        <f>IF('Choose Perms'!I7="y","- "&amp;'Choose Perms'!B7,"")</f>
        <v/>
      </c>
    </row>
    <row r="7" spans="1:7">
      <c r="C7" s="6" t="str">
        <f>IF('Choose Perms'!I8="y","- "&amp;'Choose Perms'!B8,"")</f>
        <v/>
      </c>
    </row>
    <row r="8" spans="1:7">
      <c r="C8" s="6" t="str">
        <f>IF('Choose Perms'!I9="y","- "&amp;'Choose Perms'!B9,"")</f>
        <v/>
      </c>
    </row>
    <row r="9" spans="1:7">
      <c r="C9" s="6" t="str">
        <f>IF('Choose Perms'!I10="y","- "&amp;'Choose Perms'!B10,"")</f>
        <v/>
      </c>
    </row>
    <row r="10" spans="1:7">
      <c r="C10" s="6" t="str">
        <f>IF('Choose Perms'!I11="y","- "&amp;'Choose Perms'!B11,"")</f>
        <v/>
      </c>
    </row>
    <row r="11" spans="1:7">
      <c r="C11" s="6" t="str">
        <f>IF('Choose Perms'!I12="y","- "&amp;'Choose Perms'!B12,"")</f>
        <v/>
      </c>
    </row>
    <row r="12" spans="1:7">
      <c r="C12" s="6" t="str">
        <f>IF('Choose Perms'!I13="y","- "&amp;'Choose Perms'!B13,"")</f>
        <v/>
      </c>
    </row>
    <row r="13" spans="1:7">
      <c r="C13" s="6" t="str">
        <f>IF('Choose Perms'!I14="y","- "&amp;'Choose Perms'!B14,"")</f>
        <v>- edit_categorized</v>
      </c>
    </row>
    <row r="14" spans="1:7">
      <c r="C14" s="6" t="str">
        <f>IF('Choose Perms'!I15="y","- "&amp;'Choose Perms'!B15,"")</f>
        <v/>
      </c>
    </row>
    <row r="15" spans="1:7">
      <c r="C15" s="6" t="str">
        <f>IF('Choose Perms'!I16="y","- "&amp;'Choose Perms'!B16,"")</f>
        <v/>
      </c>
    </row>
    <row r="16" spans="1:7">
      <c r="C16" s="6" t="str">
        <f>IF('Choose Perms'!I17="y","- "&amp;'Choose Perms'!B17,"")</f>
        <v/>
      </c>
    </row>
    <row r="17" spans="3:3">
      <c r="C17" s="6" t="str">
        <f>IF('Choose Perms'!I18="y","- "&amp;'Choose Perms'!B18,"")</f>
        <v>- autoval_chart_suggestio</v>
      </c>
    </row>
    <row r="18" spans="3:3">
      <c r="C18" s="6" t="str">
        <f>IF('Choose Perms'!I19="y","- "&amp;'Choose Perms'!B19,"")</f>
        <v/>
      </c>
    </row>
    <row r="19" spans="3:3">
      <c r="C19" s="6" t="str">
        <f>IF('Choose Perms'!I20="y","- "&amp;'Choose Perms'!B20,"")</f>
        <v/>
      </c>
    </row>
    <row r="20" spans="3:3">
      <c r="C20" s="6" t="str">
        <f>IF('Choose Perms'!I21="y","- "&amp;'Choose Perms'!B21,"")</f>
        <v/>
      </c>
    </row>
    <row r="21" spans="3:3">
      <c r="C21" s="6" t="str">
        <f>IF('Choose Perms'!I22="y","- "&amp;'Choose Perms'!B22,"")</f>
        <v/>
      </c>
    </row>
    <row r="22" spans="3:3">
      <c r="C22" s="6" t="str">
        <f>IF('Choose Perms'!I23="y","- "&amp;'Choose Perms'!B23,"")</f>
        <v/>
      </c>
    </row>
    <row r="23" spans="3:3">
      <c r="C23" s="6" t="str">
        <f>IF('Choose Perms'!I24="y","- "&amp;'Choose Perms'!B24,"")</f>
        <v/>
      </c>
    </row>
    <row r="24" spans="3:3">
      <c r="C24" s="6" t="str">
        <f>IF('Choose Perms'!I25="y","- "&amp;'Choose Perms'!B25,"")</f>
        <v/>
      </c>
    </row>
    <row r="25" spans="3:3">
      <c r="C25" s="6" t="str">
        <f>IF('Choose Perms'!I26="y","- "&amp;'Choose Perms'!B26,"")</f>
        <v/>
      </c>
    </row>
    <row r="26" spans="3:3">
      <c r="C26" s="6" t="str">
        <f>IF('Choose Perms'!I27="y","- "&amp;'Choose Perms'!B27,"")</f>
        <v/>
      </c>
    </row>
    <row r="27" spans="3:3">
      <c r="C27" s="6" t="str">
        <f>IF('Choose Perms'!I28="y","- "&amp;'Choose Perms'!B28,"")</f>
        <v/>
      </c>
    </row>
    <row r="28" spans="3:3">
      <c r="C28" s="6" t="str">
        <f>IF('Choose Perms'!I29="y","- "&amp;'Choose Perms'!B29,"")</f>
        <v/>
      </c>
    </row>
    <row r="29" spans="3:3">
      <c r="C29" s="6" t="str">
        <f>IF('Choose Perms'!I30="y","- "&amp;'Choose Perms'!B30,"")</f>
        <v/>
      </c>
    </row>
    <row r="30" spans="3:3">
      <c r="C30" s="6" t="str">
        <f>IF('Choose Perms'!I31="y","- "&amp;'Choose Perms'!B31,"")</f>
        <v/>
      </c>
    </row>
    <row r="31" spans="3:3">
      <c r="C31" s="6" t="str">
        <f>IF('Choose Perms'!I32="y","- "&amp;'Choose Perms'!B32,"")</f>
        <v/>
      </c>
    </row>
    <row r="32" spans="3:3">
      <c r="C32" s="6" t="str">
        <f>IF('Choose Perms'!I33="y","- "&amp;'Choose Perms'!B33,"")</f>
        <v/>
      </c>
    </row>
    <row r="33" spans="3:3">
      <c r="C33" s="6" t="str">
        <f>IF('Choose Perms'!I34="y","- "&amp;'Choose Perms'!B34,"")</f>
        <v/>
      </c>
    </row>
    <row r="34" spans="3:3">
      <c r="C34" s="6" t="str">
        <f>IF('Choose Perms'!I35="y","- "&amp;'Choose Perms'!B35,"")</f>
        <v/>
      </c>
    </row>
    <row r="35" spans="3:3">
      <c r="C35" s="6" t="str">
        <f>IF('Choose Perms'!I36="y","- "&amp;'Choose Perms'!B36,"")</f>
        <v/>
      </c>
    </row>
    <row r="36" spans="3:3">
      <c r="C36" s="6" t="str">
        <f>IF('Choose Perms'!I37="y","- "&amp;'Choose Perms'!B37,"")</f>
        <v/>
      </c>
    </row>
    <row r="37" spans="3:3">
      <c r="C37" s="6" t="str">
        <f>IF('Choose Perms'!I38="y","- "&amp;'Choose Perms'!B38,"")</f>
        <v/>
      </c>
    </row>
    <row r="38" spans="3:3">
      <c r="C38" s="6" t="str">
        <f>IF('Choose Perms'!I39="y","- "&amp;'Choose Perms'!B39,"")</f>
        <v/>
      </c>
    </row>
    <row r="39" spans="3:3">
      <c r="C39" s="6" t="str">
        <f>IF('Choose Perms'!I40="y","- "&amp;'Choose Perms'!B40,"")</f>
        <v/>
      </c>
    </row>
    <row r="40" spans="3:3">
      <c r="C40" s="6" t="str">
        <f>IF('Choose Perms'!I41="y","- "&amp;'Choose Perms'!B41,"")</f>
        <v/>
      </c>
    </row>
    <row r="41" spans="3:3">
      <c r="C41" s="6" t="str">
        <f>IF('Choose Perms'!I42="y","- "&amp;'Choose Perms'!B42,"")</f>
        <v/>
      </c>
    </row>
    <row r="42" spans="3:3">
      <c r="C42" s="6" t="str">
        <f>IF('Choose Perms'!I43="y","- "&amp;'Choose Perms'!B43,"")</f>
        <v/>
      </c>
    </row>
    <row r="43" spans="3:3">
      <c r="C43" s="6" t="str">
        <f>IF('Choose Perms'!I44="y","- "&amp;'Choose Perms'!B44,"")</f>
        <v/>
      </c>
    </row>
    <row r="44" spans="3:3">
      <c r="C44" s="6" t="str">
        <f>IF('Choose Perms'!I45="y","- "&amp;'Choose Perms'!B45,"")</f>
        <v/>
      </c>
    </row>
    <row r="45" spans="3:3">
      <c r="C45" s="6" t="str">
        <f>IF('Choose Perms'!I46="y","- "&amp;'Choose Perms'!B46,"")</f>
        <v/>
      </c>
    </row>
    <row r="46" spans="3:3">
      <c r="C46" s="6" t="str">
        <f>IF('Choose Perms'!I47="y","- "&amp;'Choose Perms'!B47,"")</f>
        <v/>
      </c>
    </row>
    <row r="47" spans="3:3">
      <c r="C47" s="6" t="str">
        <f>IF('Choose Perms'!I48="y","- "&amp;'Choose Perms'!B48,"")</f>
        <v/>
      </c>
    </row>
    <row r="48" spans="3:3">
      <c r="C48" s="6" t="str">
        <f>IF('Choose Perms'!I49="y","- "&amp;'Choose Perms'!B49,"")</f>
        <v/>
      </c>
    </row>
    <row r="49" spans="3:3">
      <c r="C49" s="6" t="str">
        <f>IF('Choose Perms'!I50="y","- "&amp;'Choose Perms'!B50,"")</f>
        <v/>
      </c>
    </row>
    <row r="50" spans="3:3">
      <c r="C50" s="6" t="str">
        <f>IF('Choose Perms'!I51="y","- "&amp;'Choose Perms'!B51,"")</f>
        <v/>
      </c>
    </row>
    <row r="51" spans="3:3">
      <c r="C51" s="6" t="str">
        <f>IF('Choose Perms'!I52="y","- "&amp;'Choose Perms'!B52,"")</f>
        <v/>
      </c>
    </row>
    <row r="52" spans="3:3">
      <c r="C52" s="6" t="str">
        <f>IF('Choose Perms'!I53="y","- "&amp;'Choose Perms'!B53,"")</f>
        <v/>
      </c>
    </row>
    <row r="53" spans="3:3">
      <c r="C53" s="6" t="str">
        <f>IF('Choose Perms'!I54="y","- "&amp;'Choose Perms'!B54,"")</f>
        <v/>
      </c>
    </row>
    <row r="54" spans="3:3">
      <c r="C54" s="6" t="str">
        <f>IF('Choose Perms'!I55="y","- "&amp;'Choose Perms'!B55,"")</f>
        <v/>
      </c>
    </row>
    <row r="55" spans="3:3">
      <c r="C55" s="6" t="str">
        <f>IF('Choose Perms'!I56="y","- "&amp;'Choose Perms'!B56,"")</f>
        <v/>
      </c>
    </row>
    <row r="56" spans="3:3">
      <c r="C56" s="6" t="str">
        <f>IF('Choose Perms'!I57="y","- "&amp;'Choose Perms'!B57,"")</f>
        <v/>
      </c>
    </row>
    <row r="57" spans="3:3">
      <c r="C57" s="6" t="str">
        <f>IF('Choose Perms'!I58="y","- "&amp;'Choose Perms'!B58,"")</f>
        <v/>
      </c>
    </row>
    <row r="58" spans="3:3">
      <c r="C58" s="6" t="str">
        <f>IF('Choose Perms'!I59="y","- "&amp;'Choose Perms'!B59,"")</f>
        <v/>
      </c>
    </row>
    <row r="59" spans="3:3">
      <c r="C59" s="6" t="str">
        <f>IF('Choose Perms'!I60="y","- "&amp;'Choose Perms'!B60,"")</f>
        <v/>
      </c>
    </row>
    <row r="60" spans="3:3">
      <c r="C60" s="6" t="str">
        <f>IF('Choose Perms'!I61="y","- "&amp;'Choose Perms'!B61,"")</f>
        <v/>
      </c>
    </row>
    <row r="61" spans="3:3">
      <c r="C61" s="6" t="str">
        <f>IF('Choose Perms'!I62="y","- "&amp;'Choose Perms'!B62,"")</f>
        <v/>
      </c>
    </row>
    <row r="62" spans="3:3">
      <c r="C62" s="6" t="str">
        <f>IF('Choose Perms'!I63="y","- "&amp;'Choose Perms'!B63,"")</f>
        <v/>
      </c>
    </row>
    <row r="63" spans="3:3">
      <c r="C63" s="6" t="str">
        <f>IF('Choose Perms'!I64="y","- "&amp;'Choose Perms'!B64,"")</f>
        <v/>
      </c>
    </row>
    <row r="64" spans="3:3">
      <c r="C64" s="6" t="str">
        <f>IF('Choose Perms'!I65="y","- "&amp;'Choose Perms'!B65,"")</f>
        <v/>
      </c>
    </row>
    <row r="65" spans="3:3">
      <c r="C65" s="6" t="str">
        <f>IF('Choose Perms'!I66="y","- "&amp;'Choose Perms'!B66,"")</f>
        <v/>
      </c>
    </row>
    <row r="66" spans="3:3">
      <c r="C66" s="6" t="str">
        <f>IF('Choose Perms'!I67="y","- "&amp;'Choose Perms'!B67,"")</f>
        <v/>
      </c>
    </row>
    <row r="67" spans="3:3">
      <c r="C67" s="6" t="str">
        <f>IF('Choose Perms'!I68="y","- "&amp;'Choose Perms'!B68,"")</f>
        <v/>
      </c>
    </row>
    <row r="68" spans="3:3">
      <c r="C68" s="6" t="str">
        <f>IF('Choose Perms'!I69="y","- "&amp;'Choose Perms'!B69,"")</f>
        <v/>
      </c>
    </row>
    <row r="69" spans="3:3">
      <c r="C69" s="6" t="str">
        <f>IF('Choose Perms'!I70="y","- "&amp;'Choose Perms'!B70,"")</f>
        <v/>
      </c>
    </row>
    <row r="70" spans="3:3">
      <c r="C70" s="6" t="str">
        <f>IF('Choose Perms'!I71="y","- "&amp;'Choose Perms'!B71,"")</f>
        <v/>
      </c>
    </row>
    <row r="71" spans="3:3">
      <c r="C71" s="6" t="str">
        <f>IF('Choose Perms'!I72="y","- "&amp;'Choose Perms'!B72,"")</f>
        <v/>
      </c>
    </row>
    <row r="72" spans="3:3">
      <c r="C72" s="6" t="str">
        <f>IF('Choose Perms'!I73="y","- "&amp;'Choose Perms'!B73,"")</f>
        <v/>
      </c>
    </row>
    <row r="73" spans="3:3">
      <c r="C73" s="6" t="str">
        <f>IF('Choose Perms'!I74="y","- "&amp;'Choose Perms'!B74,"")</f>
        <v/>
      </c>
    </row>
    <row r="74" spans="3:3">
      <c r="C74" s="6" t="str">
        <f>IF('Choose Perms'!I75="y","- "&amp;'Choose Perms'!B75,"")</f>
        <v/>
      </c>
    </row>
    <row r="75" spans="3:3">
      <c r="C75" s="6" t="str">
        <f>IF('Choose Perms'!I76="y","- "&amp;'Choose Perms'!B76,"")</f>
        <v/>
      </c>
    </row>
    <row r="76" spans="3:3">
      <c r="C76" s="6" t="str">
        <f>IF('Choose Perms'!I77="y","- "&amp;'Choose Perms'!B77,"")</f>
        <v/>
      </c>
    </row>
    <row r="77" spans="3:3">
      <c r="C77" s="6" t="str">
        <f>IF('Choose Perms'!I78="y","- "&amp;'Choose Perms'!B78,"")</f>
        <v/>
      </c>
    </row>
    <row r="78" spans="3:3">
      <c r="C78" s="6" t="str">
        <f>IF('Choose Perms'!I79="y","- "&amp;'Choose Perms'!B79,"")</f>
        <v/>
      </c>
    </row>
    <row r="79" spans="3:3">
      <c r="C79" s="6" t="str">
        <f>IF('Choose Perms'!I80="y","- "&amp;'Choose Perms'!B80,"")</f>
        <v/>
      </c>
    </row>
    <row r="80" spans="3:3">
      <c r="C80" s="6" t="str">
        <f>IF('Choose Perms'!I81="y","- "&amp;'Choose Perms'!B81,"")</f>
        <v/>
      </c>
    </row>
    <row r="81" spans="3:3">
      <c r="C81" s="6" t="str">
        <f>IF('Choose Perms'!I82="y","- "&amp;'Choose Perms'!B82,"")</f>
        <v/>
      </c>
    </row>
    <row r="82" spans="3:3">
      <c r="C82" s="6" t="str">
        <f>IF('Choose Perms'!I83="y","- "&amp;'Choose Perms'!B83,"")</f>
        <v/>
      </c>
    </row>
    <row r="83" spans="3:3">
      <c r="C83" s="6" t="str">
        <f>IF('Choose Perms'!I84="y","- "&amp;'Choose Perms'!B84,"")</f>
        <v/>
      </c>
    </row>
    <row r="84" spans="3:3">
      <c r="C84" s="6" t="str">
        <f>IF('Choose Perms'!I85="y","- "&amp;'Choose Perms'!B85,"")</f>
        <v/>
      </c>
    </row>
    <row r="85" spans="3:3">
      <c r="C85" s="6" t="str">
        <f>IF('Choose Perms'!I86="y","- "&amp;'Choose Perms'!B86,"")</f>
        <v/>
      </c>
    </row>
    <row r="86" spans="3:3">
      <c r="C86" s="6" t="str">
        <f>IF('Choose Perms'!I87="y","- "&amp;'Choose Perms'!B87,"")</f>
        <v/>
      </c>
    </row>
    <row r="87" spans="3:3">
      <c r="C87" s="6" t="str">
        <f>IF('Choose Perms'!I88="y","- "&amp;'Choose Perms'!B88,"")</f>
        <v/>
      </c>
    </row>
    <row r="88" spans="3:3">
      <c r="C88" s="6" t="str">
        <f>IF('Choose Perms'!I89="y","- "&amp;'Choose Perms'!B89,"")</f>
        <v/>
      </c>
    </row>
    <row r="89" spans="3:3">
      <c r="C89" s="6" t="str">
        <f>IF('Choose Perms'!I90="y","- "&amp;'Choose Perms'!B90,"")</f>
        <v/>
      </c>
    </row>
    <row r="90" spans="3:3">
      <c r="C90" s="6" t="str">
        <f>IF('Choose Perms'!I91="y","- "&amp;'Choose Perms'!B91,"")</f>
        <v/>
      </c>
    </row>
    <row r="91" spans="3:3">
      <c r="C91" s="6" t="str">
        <f>IF('Choose Perms'!I92="y","- "&amp;'Choose Perms'!B92,"")</f>
        <v/>
      </c>
    </row>
    <row r="92" spans="3:3">
      <c r="C92" s="6" t="str">
        <f>IF('Choose Perms'!I93="y","- "&amp;'Choose Perms'!B93,"")</f>
        <v/>
      </c>
    </row>
    <row r="93" spans="3:3">
      <c r="C93" s="6" t="str">
        <f>IF('Choose Perms'!I94="y","- "&amp;'Choose Perms'!B94,"")</f>
        <v/>
      </c>
    </row>
    <row r="94" spans="3:3">
      <c r="C94" s="6" t="str">
        <f>IF('Choose Perms'!I95="y","- "&amp;'Choose Perms'!B95,"")</f>
        <v/>
      </c>
    </row>
    <row r="95" spans="3:3">
      <c r="C95" s="6" t="str">
        <f>IF('Choose Perms'!I96="y","- "&amp;'Choose Perms'!B96,"")</f>
        <v/>
      </c>
    </row>
    <row r="96" spans="3:3">
      <c r="C96" s="6" t="str">
        <f>IF('Choose Perms'!I97="y","- "&amp;'Choose Perms'!B97,"")</f>
        <v/>
      </c>
    </row>
    <row r="97" spans="3:3">
      <c r="C97" s="6" t="str">
        <f>IF('Choose Perms'!I98="y","- "&amp;'Choose Perms'!B98,"")</f>
        <v/>
      </c>
    </row>
    <row r="98" spans="3:3">
      <c r="C98" s="6" t="str">
        <f>IF('Choose Perms'!I99="y","- "&amp;'Choose Perms'!B99,"")</f>
        <v/>
      </c>
    </row>
    <row r="99" spans="3:3">
      <c r="C99" s="6" t="str">
        <f>IF('Choose Perms'!I100="y","- "&amp;'Choose Perms'!B100,"")</f>
        <v/>
      </c>
    </row>
    <row r="100" spans="3:3">
      <c r="C100" s="6" t="str">
        <f>IF('Choose Perms'!I101="y","- "&amp;'Choose Perms'!B101,"")</f>
        <v/>
      </c>
    </row>
    <row r="101" spans="3:3">
      <c r="C101" s="6" t="str">
        <f>IF('Choose Perms'!I102="y","- "&amp;'Choose Perms'!B102,"")</f>
        <v/>
      </c>
    </row>
    <row r="102" spans="3:3">
      <c r="C102" s="6" t="str">
        <f>IF('Choose Perms'!I103="y","- "&amp;'Choose Perms'!B103,"")</f>
        <v/>
      </c>
    </row>
    <row r="103" spans="3:3">
      <c r="C103" s="6" t="str">
        <f>IF('Choose Perms'!I104="y","- "&amp;'Choose Perms'!B104,"")</f>
        <v/>
      </c>
    </row>
    <row r="104" spans="3:3">
      <c r="C104" s="6" t="str">
        <f>IF('Choose Perms'!I105="y","- "&amp;'Choose Perms'!B105,"")</f>
        <v/>
      </c>
    </row>
    <row r="105" spans="3:3">
      <c r="C105" s="6" t="str">
        <f>IF('Choose Perms'!I106="y","- "&amp;'Choose Perms'!B106,"")</f>
        <v/>
      </c>
    </row>
    <row r="106" spans="3:3">
      <c r="C106" s="6" t="str">
        <f>IF('Choose Perms'!I107="y","- "&amp;'Choose Perms'!B107,"")</f>
        <v/>
      </c>
    </row>
    <row r="107" spans="3:3">
      <c r="C107" s="6" t="str">
        <f>IF('Choose Perms'!I108="y","- "&amp;'Choose Perms'!B108,"")</f>
        <v/>
      </c>
    </row>
    <row r="108" spans="3:3">
      <c r="C108" s="6" t="str">
        <f>IF('Choose Perms'!I109="y","- "&amp;'Choose Perms'!B109,"")</f>
        <v/>
      </c>
    </row>
    <row r="109" spans="3:3">
      <c r="C109" s="6" t="str">
        <f>IF('Choose Perms'!I110="y","- "&amp;'Choose Perms'!B110,"")</f>
        <v/>
      </c>
    </row>
    <row r="110" spans="3:3">
      <c r="C110" s="6" t="str">
        <f>IF('Choose Perms'!I111="y","- "&amp;'Choose Perms'!B111,"")</f>
        <v/>
      </c>
    </row>
    <row r="111" spans="3:3">
      <c r="C111" s="6" t="str">
        <f>IF('Choose Perms'!I112="y","- "&amp;'Choose Perms'!B112,"")</f>
        <v/>
      </c>
    </row>
    <row r="112" spans="3:3">
      <c r="C112" s="6" t="str">
        <f>IF('Choose Perms'!I113="y","- "&amp;'Choose Perms'!B113,"")</f>
        <v/>
      </c>
    </row>
    <row r="113" spans="3:3">
      <c r="C113" s="6" t="str">
        <f>IF('Choose Perms'!I114="y","- "&amp;'Choose Perms'!B114,"")</f>
        <v/>
      </c>
    </row>
    <row r="114" spans="3:3">
      <c r="C114" s="6" t="str">
        <f>IF('Choose Perms'!I115="y","- "&amp;'Choose Perms'!B115,"")</f>
        <v/>
      </c>
    </row>
    <row r="115" spans="3:3">
      <c r="C115" s="6" t="str">
        <f>IF('Choose Perms'!I116="y","- "&amp;'Choose Perms'!B116,"")</f>
        <v/>
      </c>
    </row>
    <row r="116" spans="3:3">
      <c r="C116" s="6" t="str">
        <f>IF('Choose Perms'!I117="y","- "&amp;'Choose Perms'!B117,"")</f>
        <v/>
      </c>
    </row>
    <row r="117" spans="3:3">
      <c r="C117" s="6" t="str">
        <f>IF('Choose Perms'!I118="y","- "&amp;'Choose Perms'!B118,"")</f>
        <v/>
      </c>
    </row>
    <row r="118" spans="3:3">
      <c r="C118" s="6" t="str">
        <f>IF('Choose Perms'!I119="y","- "&amp;'Choose Perms'!B119,"")</f>
        <v/>
      </c>
    </row>
    <row r="119" spans="3:3">
      <c r="C119" s="6" t="str">
        <f>IF('Choose Perms'!I120="y","- "&amp;'Choose Perms'!B120,"")</f>
        <v/>
      </c>
    </row>
    <row r="120" spans="3:3">
      <c r="C120" s="6" t="str">
        <f>IF('Choose Perms'!I121="y","- "&amp;'Choose Perms'!B121,"")</f>
        <v/>
      </c>
    </row>
    <row r="121" spans="3:3">
      <c r="C121" s="6" t="str">
        <f>IF('Choose Perms'!I122="y","- "&amp;'Choose Perms'!B122,"")</f>
        <v/>
      </c>
    </row>
    <row r="122" spans="3:3">
      <c r="C122" s="6" t="str">
        <f>IF('Choose Perms'!I123="y","- "&amp;'Choose Perms'!B123,"")</f>
        <v/>
      </c>
    </row>
    <row r="123" spans="3:3">
      <c r="C123" s="6" t="str">
        <f>IF('Choose Perms'!I124="y","- "&amp;'Choose Perms'!B124,"")</f>
        <v/>
      </c>
    </row>
    <row r="124" spans="3:3">
      <c r="C124" s="6" t="str">
        <f>IF('Choose Perms'!I125="y","- "&amp;'Choose Perms'!B125,"")</f>
        <v/>
      </c>
    </row>
    <row r="125" spans="3:3">
      <c r="C125" s="6" t="str">
        <f>IF('Choose Perms'!I126="y","- "&amp;'Choose Perms'!B126,"")</f>
        <v/>
      </c>
    </row>
    <row r="126" spans="3:3">
      <c r="C126" s="6" t="str">
        <f>IF('Choose Perms'!I127="y","- "&amp;'Choose Perms'!B127,"")</f>
        <v/>
      </c>
    </row>
    <row r="127" spans="3:3">
      <c r="C127" s="6" t="str">
        <f>IF('Choose Perms'!I128="y","- "&amp;'Choose Perms'!B128,"")</f>
        <v/>
      </c>
    </row>
    <row r="128" spans="3:3">
      <c r="C128" s="6" t="str">
        <f>IF('Choose Perms'!I129="y","- "&amp;'Choose Perms'!B129,"")</f>
        <v/>
      </c>
    </row>
    <row r="129" spans="3:3">
      <c r="C129" s="6" t="str">
        <f>IF('Choose Perms'!I130="y","- "&amp;'Choose Perms'!B130,"")</f>
        <v/>
      </c>
    </row>
    <row r="130" spans="3:3">
      <c r="C130" s="6" t="str">
        <f>IF('Choose Perms'!I131="y","- "&amp;'Choose Perms'!B131,"")</f>
        <v/>
      </c>
    </row>
    <row r="131" spans="3:3">
      <c r="C131" s="6" t="str">
        <f>IF('Choose Perms'!I132="y","- "&amp;'Choose Perms'!B132,"")</f>
        <v/>
      </c>
    </row>
    <row r="132" spans="3:3">
      <c r="C132" s="6" t="str">
        <f>IF('Choose Perms'!I133="y","- "&amp;'Choose Perms'!B133,"")</f>
        <v/>
      </c>
    </row>
    <row r="133" spans="3:3">
      <c r="C133" s="6" t="str">
        <f>IF('Choose Perms'!I134="y","- "&amp;'Choose Perms'!B134,"")</f>
        <v/>
      </c>
    </row>
    <row r="134" spans="3:3">
      <c r="C134" s="6" t="str">
        <f>IF('Choose Perms'!I135="y","- "&amp;'Choose Perms'!B135,"")</f>
        <v/>
      </c>
    </row>
    <row r="135" spans="3:3">
      <c r="C135" s="6" t="str">
        <f>IF('Choose Perms'!I136="y","- "&amp;'Choose Perms'!B136,"")</f>
        <v>- admin</v>
      </c>
    </row>
    <row r="136" spans="3:3">
      <c r="C136" s="6" t="str">
        <f>IF('Choose Perms'!I137="y","- "&amp;'Choose Perms'!B137,"")</f>
        <v/>
      </c>
    </row>
    <row r="137" spans="3:3">
      <c r="C137" s="6" t="str">
        <f>IF('Choose Perms'!I138="y","- "&amp;'Choose Perms'!B138,"")</f>
        <v/>
      </c>
    </row>
    <row r="138" spans="3:3">
      <c r="C138" s="6" t="str">
        <f>IF('Choose Perms'!I139="y","- "&amp;'Choose Perms'!B139,"")</f>
        <v/>
      </c>
    </row>
    <row r="139" spans="3:3">
      <c r="C139" s="6" t="str">
        <f>IF('Choose Perms'!I140="y","- "&amp;'Choose Perms'!B140,"")</f>
        <v/>
      </c>
    </row>
    <row r="140" spans="3:3">
      <c r="C140" s="6" t="str">
        <f>IF('Choose Perms'!I141="y","- "&amp;'Choose Perms'!B141,"")</f>
        <v/>
      </c>
    </row>
    <row r="141" spans="3:3">
      <c r="C141" s="6" t="str">
        <f>IF('Choose Perms'!I142="y","- "&amp;'Choose Perms'!B142,"")</f>
        <v/>
      </c>
    </row>
    <row r="142" spans="3:3">
      <c r="C142" s="6" t="str">
        <f>IF('Choose Perms'!I143="y","- "&amp;'Choose Perms'!B143,"")</f>
        <v/>
      </c>
    </row>
    <row r="143" spans="3:3">
      <c r="C143" s="6" t="str">
        <f>IF('Choose Perms'!I144="y","- "&amp;'Choose Perms'!B144,"")</f>
        <v/>
      </c>
    </row>
    <row r="144" spans="3:3">
      <c r="C144" s="6" t="str">
        <f>IF('Choose Perms'!I145="y","- "&amp;'Choose Perms'!B145,"")</f>
        <v/>
      </c>
    </row>
    <row r="145" spans="3:3">
      <c r="C145" s="6" t="str">
        <f>IF('Choose Perms'!I146="y","- "&amp;'Choose Perms'!B146,"")</f>
        <v/>
      </c>
    </row>
    <row r="146" spans="3:3">
      <c r="C146" s="6" t="str">
        <f>IF('Choose Perms'!I147="y","- "&amp;'Choose Perms'!B147,"")</f>
        <v/>
      </c>
    </row>
    <row r="147" spans="3:3">
      <c r="C147" s="6" t="str">
        <f>IF('Choose Perms'!I148="y","- "&amp;'Choose Perms'!B148,"")</f>
        <v/>
      </c>
    </row>
    <row r="148" spans="3:3">
      <c r="C148" s="6" t="str">
        <f>IF('Choose Perms'!I149="y","- "&amp;'Choose Perms'!B149,"")</f>
        <v/>
      </c>
    </row>
    <row r="149" spans="3:3">
      <c r="C149" s="6" t="str">
        <f>IF('Choose Perms'!I150="y","- "&amp;'Choose Perms'!B150,"")</f>
        <v/>
      </c>
    </row>
    <row r="150" spans="3:3">
      <c r="C150" s="6" t="str">
        <f>IF('Choose Perms'!I151="y","- "&amp;'Choose Perms'!B151,"")</f>
        <v/>
      </c>
    </row>
    <row r="151" spans="3:3">
      <c r="C151" s="6" t="str">
        <f>IF('Choose Perms'!I152="y","- "&amp;'Choose Perms'!B152,"")</f>
        <v/>
      </c>
    </row>
    <row r="152" spans="3:3">
      <c r="C152" s="6" t="str">
        <f>IF('Choose Perms'!I153="y","- "&amp;'Choose Perms'!B153,"")</f>
        <v/>
      </c>
    </row>
    <row r="153" spans="3:3">
      <c r="C153" s="6" t="str">
        <f>IF('Choose Perms'!I154="y","- "&amp;'Choose Perms'!B154,"")</f>
        <v/>
      </c>
    </row>
    <row r="154" spans="3:3">
      <c r="C154" s="6" t="str">
        <f>IF('Choose Perms'!I155="y","- "&amp;'Choose Perms'!B155,"")</f>
        <v/>
      </c>
    </row>
    <row r="155" spans="3:3">
      <c r="C155" s="6" t="str">
        <f>IF('Choose Perms'!I156="y","- "&amp;'Choose Perms'!B156,"")</f>
        <v/>
      </c>
    </row>
    <row r="156" spans="3:3">
      <c r="C156" s="6" t="str">
        <f>IF('Choose Perms'!I157="y","- "&amp;'Choose Perms'!B157,"")</f>
        <v/>
      </c>
    </row>
    <row r="157" spans="3:3">
      <c r="C157" s="6" t="str">
        <f>IF('Choose Perms'!I158="y","- "&amp;'Choose Perms'!B158,"")</f>
        <v/>
      </c>
    </row>
    <row r="158" spans="3:3">
      <c r="C158" s="6" t="str">
        <f>IF('Choose Perms'!I159="y","- "&amp;'Choose Perms'!B159,"")</f>
        <v/>
      </c>
    </row>
    <row r="159" spans="3:3">
      <c r="C159" s="6" t="str">
        <f>IF('Choose Perms'!I160="y","- "&amp;'Choose Perms'!B160,"")</f>
        <v/>
      </c>
    </row>
    <row r="160" spans="3:3">
      <c r="C160" s="6" t="str">
        <f>IF('Choose Perms'!I161="y","- "&amp;'Choose Perms'!B161,"")</f>
        <v/>
      </c>
    </row>
    <row r="161" spans="3:3">
      <c r="C161" s="6" t="str">
        <f>IF('Choose Perms'!I162="y","- "&amp;'Choose Perms'!B162,"")</f>
        <v/>
      </c>
    </row>
    <row r="162" spans="3:3">
      <c r="C162" s="6" t="str">
        <f>IF('Choose Perms'!I163="y","- "&amp;'Choose Perms'!B163,"")</f>
        <v/>
      </c>
    </row>
    <row r="163" spans="3:3">
      <c r="C163" s="6" t="str">
        <f>IF('Choose Perms'!I164="y","- "&amp;'Choose Perms'!B164,"")</f>
        <v/>
      </c>
    </row>
    <row r="164" spans="3:3">
      <c r="C164" s="6" t="str">
        <f>IF('Choose Perms'!I165="y","- "&amp;'Choose Perms'!B165,"")</f>
        <v/>
      </c>
    </row>
    <row r="165" spans="3:3">
      <c r="C165" s="6" t="str">
        <f>IF('Choose Perms'!I166="y","- "&amp;'Choose Perms'!B166,"")</f>
        <v/>
      </c>
    </row>
    <row r="166" spans="3:3">
      <c r="C166" s="6" t="str">
        <f>IF('Choose Perms'!I167="y","- "&amp;'Choose Perms'!B167,"")</f>
        <v/>
      </c>
    </row>
    <row r="167" spans="3:3">
      <c r="C167" s="6" t="str">
        <f>IF('Choose Perms'!I168="y","- "&amp;'Choose Perms'!B168,"")</f>
        <v/>
      </c>
    </row>
    <row r="168" spans="3:3">
      <c r="C168" s="6" t="str">
        <f>IF('Choose Perms'!I169="y","- "&amp;'Choose Perms'!B169,"")</f>
        <v/>
      </c>
    </row>
    <row r="169" spans="3:3">
      <c r="C169" s="6" t="str">
        <f>IF('Choose Perms'!I170="y","- "&amp;'Choose Perms'!B170,"")</f>
        <v/>
      </c>
    </row>
    <row r="170" spans="3:3">
      <c r="C170" s="6" t="str">
        <f>IF('Choose Perms'!I171="y","- "&amp;'Choose Perms'!B171,"")</f>
        <v/>
      </c>
    </row>
    <row r="171" spans="3:3">
      <c r="C171" s="6" t="str">
        <f>IF('Choose Perms'!I172="y","- "&amp;'Choose Perms'!B172,"")</f>
        <v/>
      </c>
    </row>
    <row r="172" spans="3:3">
      <c r="C172" s="6" t="str">
        <f>IF('Choose Perms'!I173="y","- "&amp;'Choose Perms'!B173,"")</f>
        <v/>
      </c>
    </row>
    <row r="173" spans="3:3">
      <c r="C173" s="6" t="str">
        <f>IF('Choose Perms'!I174="y","- "&amp;'Choose Perms'!B174,"")</f>
        <v/>
      </c>
    </row>
    <row r="174" spans="3:3">
      <c r="C174" s="6" t="str">
        <f>IF('Choose Perms'!I175="y","- "&amp;'Choose Perms'!B175,"")</f>
        <v/>
      </c>
    </row>
    <row r="175" spans="3:3">
      <c r="C175" s="6" t="str">
        <f>IF('Choose Perms'!I176="y","- "&amp;'Choose Perms'!B176,"")</f>
        <v/>
      </c>
    </row>
    <row r="176" spans="3:3">
      <c r="C176" s="6" t="str">
        <f>IF('Choose Perms'!I177="y","- "&amp;'Choose Perms'!B177,"")</f>
        <v/>
      </c>
    </row>
    <row r="177" spans="3:3">
      <c r="C177" s="6" t="str">
        <f>IF('Choose Perms'!I178="y","- "&amp;'Choose Perms'!B178,"")</f>
        <v/>
      </c>
    </row>
    <row r="178" spans="3:3">
      <c r="C178" s="6" t="str">
        <f>IF('Choose Perms'!I179="y","- "&amp;'Choose Perms'!B179,"")</f>
        <v/>
      </c>
    </row>
    <row r="179" spans="3:3">
      <c r="C179" s="6" t="str">
        <f>IF('Choose Perms'!I180="y","- "&amp;'Choose Perms'!B180,"")</f>
        <v/>
      </c>
    </row>
    <row r="180" spans="3:3">
      <c r="C180" s="6" t="str">
        <f>IF('Choose Perms'!I181="y","- "&amp;'Choose Perms'!B181,"")</f>
        <v/>
      </c>
    </row>
    <row r="181" spans="3:3">
      <c r="C181" s="6" t="str">
        <f>IF('Choose Perms'!I182="y","- "&amp;'Choose Perms'!B182,"")</f>
        <v/>
      </c>
    </row>
    <row r="182" spans="3:3">
      <c r="C182" s="6" t="str">
        <f>IF('Choose Perms'!I183="y","- "&amp;'Choose Perms'!B183,"")</f>
        <v/>
      </c>
    </row>
    <row r="183" spans="3:3">
      <c r="C183" s="6" t="str">
        <f>IF('Choose Perms'!I184="y","- "&amp;'Choose Perms'!B184,"")</f>
        <v/>
      </c>
    </row>
    <row r="184" spans="3:3">
      <c r="C184" s="6" t="str">
        <f>IF('Choose Perms'!I185="y","- "&amp;'Choose Perms'!B185,"")</f>
        <v/>
      </c>
    </row>
    <row r="185" spans="3:3">
      <c r="C185" s="6" t="str">
        <f>IF('Choose Perms'!I186="y","- "&amp;'Choose Perms'!B186,"")</f>
        <v/>
      </c>
    </row>
    <row r="186" spans="3:3">
      <c r="C186" s="6" t="str">
        <f>IF('Choose Perms'!I187="y","- "&amp;'Choose Perms'!B187,"")</f>
        <v/>
      </c>
    </row>
    <row r="187" spans="3:3">
      <c r="C187" s="6" t="str">
        <f>IF('Choose Perms'!I188="y","- "&amp;'Choose Perms'!B188,"")</f>
        <v/>
      </c>
    </row>
    <row r="188" spans="3:3">
      <c r="C188" s="6" t="str">
        <f>IF('Choose Perms'!I189="y","- "&amp;'Choose Perms'!B189,"")</f>
        <v/>
      </c>
    </row>
    <row r="189" spans="3:3">
      <c r="C189" s="6" t="str">
        <f>IF('Choose Perms'!I190="y","- "&amp;'Choose Perms'!B190,"")</f>
        <v/>
      </c>
    </row>
    <row r="190" spans="3:3">
      <c r="C190" s="6" t="str">
        <f>IF('Choose Perms'!I191="y","- "&amp;'Choose Perms'!B191,"")</f>
        <v/>
      </c>
    </row>
    <row r="191" spans="3:3">
      <c r="C191" s="6" t="str">
        <f>IF('Choose Perms'!I192="y","- "&amp;'Choose Perms'!B192,"")</f>
        <v/>
      </c>
    </row>
    <row r="192" spans="3:3">
      <c r="C192" s="6" t="str">
        <f>IF('Choose Perms'!I193="y","- "&amp;'Choose Perms'!B193,"")</f>
        <v/>
      </c>
    </row>
    <row r="193" spans="3:3">
      <c r="C193" s="6" t="str">
        <f>IF('Choose Perms'!I194="y","- "&amp;'Choose Perms'!B194,"")</f>
        <v/>
      </c>
    </row>
    <row r="194" spans="3:3">
      <c r="C194" s="6" t="str">
        <f>IF('Choose Perms'!I195="y","- "&amp;'Choose Perms'!B195,"")</f>
        <v/>
      </c>
    </row>
    <row r="195" spans="3:3">
      <c r="C195" s="6" t="str">
        <f>IF('Choose Perms'!I196="y","- "&amp;'Choose Perms'!B196,"")</f>
        <v/>
      </c>
    </row>
    <row r="196" spans="3:3">
      <c r="C196" s="6" t="str">
        <f>IF('Choose Perms'!I197="y","- "&amp;'Choose Perms'!B197,"")</f>
        <v/>
      </c>
    </row>
    <row r="197" spans="3:3">
      <c r="C197" s="6" t="str">
        <f>IF('Choose Perms'!I198="y","- "&amp;'Choose Perms'!B198,"")</f>
        <v/>
      </c>
    </row>
    <row r="198" spans="3:3">
      <c r="C198" s="6" t="str">
        <f>IF('Choose Perms'!I199="y","- "&amp;'Choose Perms'!B199,"")</f>
        <v/>
      </c>
    </row>
    <row r="199" spans="3:3">
      <c r="C199" s="6" t="str">
        <f>IF('Choose Perms'!I200="y","- "&amp;'Choose Perms'!B200,"")</f>
        <v/>
      </c>
    </row>
    <row r="200" spans="3:3">
      <c r="C200" s="6" t="str">
        <f>IF('Choose Perms'!I201="y","- "&amp;'Choose Perms'!B201,"")</f>
        <v/>
      </c>
    </row>
    <row r="201" spans="3:3">
      <c r="C201" s="6" t="str">
        <f>IF('Choose Perms'!I202="y","- "&amp;'Choose Perms'!B202,"")</f>
        <v/>
      </c>
    </row>
    <row r="202" spans="3:3">
      <c r="C202" s="6" t="str">
        <f>IF('Choose Perms'!I203="y","- "&amp;'Choose Perms'!B203,"")</f>
        <v/>
      </c>
    </row>
    <row r="203" spans="3:3">
      <c r="C203" s="6" t="str">
        <f>IF('Choose Perms'!I204="y","- "&amp;'Choose Perms'!B204,"")</f>
        <v/>
      </c>
    </row>
    <row r="204" spans="3:3">
      <c r="C204" s="6" t="str">
        <f>IF('Choose Perms'!I205="y","- "&amp;'Choose Perms'!B205,"")</f>
        <v/>
      </c>
    </row>
    <row r="205" spans="3:3">
      <c r="C205" s="6" t="str">
        <f>IF('Choose Perms'!I206="y","- "&amp;'Choose Perms'!B206,"")</f>
        <v/>
      </c>
    </row>
    <row r="206" spans="3:3">
      <c r="C206" s="6" t="str">
        <f>IF('Choose Perms'!I207="y","- "&amp;'Choose Perms'!B207,"")</f>
        <v/>
      </c>
    </row>
    <row r="207" spans="3:3">
      <c r="C207" s="6" t="str">
        <f>IF('Choose Perms'!I208="y","- "&amp;'Choose Perms'!B208,"")</f>
        <v/>
      </c>
    </row>
    <row r="208" spans="3:3">
      <c r="C208" s="6" t="str">
        <f>IF('Choose Perms'!I209="y","- "&amp;'Choose Perms'!B209,"")</f>
        <v/>
      </c>
    </row>
    <row r="209" spans="2:7">
      <c r="C209" s="6" t="str">
        <f>IF('Choose Perms'!I210="y","- "&amp;'Choose Perms'!B210,"")</f>
        <v/>
      </c>
    </row>
    <row r="210" spans="2:7">
      <c r="C210" s="6" t="str">
        <f>IF('Choose Perms'!I211="y","- "&amp;'Choose Perms'!B211,"")</f>
        <v/>
      </c>
    </row>
    <row r="211" spans="2:7">
      <c r="C211" s="6" t="str">
        <f>IF('Choose Perms'!I212="y","- "&amp;'Choose Perms'!B212,"")</f>
        <v/>
      </c>
    </row>
    <row r="212" spans="2:7">
      <c r="C212" s="6" t="str">
        <f>IF('Choose Perms'!I213="y","- "&amp;'Choose Perms'!B213,"")</f>
        <v/>
      </c>
    </row>
    <row r="213" spans="2:7">
      <c r="C213" s="6" t="str">
        <f>IF('Choose Perms'!I214="y","- "&amp;'Choose Perms'!B214,"")</f>
        <v/>
      </c>
    </row>
    <row r="214" spans="2:7">
      <c r="C214" s="6" t="str">
        <f>IF('Choose Perms'!I215="y","- "&amp;'Choose Perms'!B215,"")</f>
        <v/>
      </c>
    </row>
    <row r="215" spans="2:7">
      <c r="C215" s="6" t="str">
        <f>IF('Choose Perms'!I216="y","- "&amp;'Choose Perms'!B216,"")</f>
        <v/>
      </c>
    </row>
    <row r="216" spans="2:7">
      <c r="C216" s="6" t="str">
        <f>IF('Choose Perms'!I217="y","- "&amp;'Choose Perms'!B217,"")</f>
        <v/>
      </c>
    </row>
    <row r="217" spans="2:7">
      <c r="C217" s="6" t="str">
        <f>IF('Choose Perms'!I218="y","- "&amp;'Choose Perms'!B218,"")</f>
        <v/>
      </c>
    </row>
    <row r="218" spans="2:7">
      <c r="C218" s="6" t="str">
        <f>IF('Choose Perms'!I219="y","- "&amp;'Choose Perms'!B219,"")</f>
        <v/>
      </c>
    </row>
    <row r="219" spans="2:7">
      <c r="C219" s="6" t="str">
        <f>IF('Choose Perms'!I220="y","- "&amp;'Choose Perms'!B220,"")</f>
        <v/>
      </c>
    </row>
    <row r="220" spans="2:7">
      <c r="C220" s="6" t="str">
        <f>IF('Choose Perms'!I221="y","- "&amp;'Choose Perms'!B221,"")</f>
        <v/>
      </c>
    </row>
    <row r="221" spans="2:7">
      <c r="B221" s="4" t="s">
        <v>496</v>
      </c>
      <c r="C221" s="6" t="str">
        <f>IF('Choose Perms'!I222="y","- "&amp;'Choose Perms'!B222,"")</f>
        <v/>
      </c>
      <c r="G221" s="4" t="s">
        <v>496</v>
      </c>
    </row>
    <row r="222" spans="2:7">
      <c r="B222" s="4" t="s">
        <v>497</v>
      </c>
      <c r="C222" s="6" t="str">
        <f>IF('Choose Perms'!I223="y","- "&amp;'Choose Perms'!B223,"")</f>
        <v/>
      </c>
      <c r="G222" s="4" t="s">
        <v>497</v>
      </c>
    </row>
    <row r="223" spans="2:7">
      <c r="B223" s="4" t="s">
        <v>240</v>
      </c>
      <c r="C223" s="6" t="str">
        <f>IF('Choose Perms'!I224="y","- "&amp;'Choose Perms'!B224,"")</f>
        <v/>
      </c>
      <c r="G223" s="4" t="s">
        <v>240</v>
      </c>
    </row>
    <row r="224" spans="2:7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29"/>
  <sheetViews>
    <sheetView workbookViewId="0">
      <selection activeCell="G3" sqref="G3:G5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504</v>
      </c>
    </row>
    <row r="2" spans="1:8">
      <c r="B2" s="4" t="s">
        <v>238</v>
      </c>
      <c r="C2" s="6" t="str">
        <f>IF('Choose Perms'!J3="y","- "&amp;'Choose Perms'!B3,"")</f>
        <v>- assign_perm_blog</v>
      </c>
      <c r="G2" s="4" t="s">
        <v>239</v>
      </c>
      <c r="H2" s="6" t="str">
        <f>IF('Choose Perms'!J3="n","- "&amp;'Choose Perms'!B3,"")</f>
        <v/>
      </c>
    </row>
    <row r="3" spans="1:8">
      <c r="C3" s="6" t="str">
        <f>IF('Choose Perms'!J4="y","- "&amp;'Choose Perms'!B4,"")</f>
        <v>- blog_post</v>
      </c>
      <c r="G3" s="4" t="s">
        <v>510</v>
      </c>
      <c r="H3" s="6" t="str">
        <f>IF('Choose Perms'!J4="n","- "&amp;'Choose Perms'!B4,"")</f>
        <v/>
      </c>
    </row>
    <row r="4" spans="1:8">
      <c r="C4" s="6" t="str">
        <f>IF('Choose Perms'!J5="y","- "&amp;'Choose Perms'!B5,"")</f>
        <v>- create_blogs</v>
      </c>
      <c r="G4" s="4" t="s">
        <v>492</v>
      </c>
      <c r="H4" s="6" t="str">
        <f>IF('Choose Perms'!J5="n","- "&amp;'Choose Perms'!B5,"")</f>
        <v/>
      </c>
    </row>
    <row r="5" spans="1:8">
      <c r="C5" s="6" t="str">
        <f>IF('Choose Perms'!J6="y","- "&amp;'Choose Perms'!B6,"")</f>
        <v/>
      </c>
      <c r="G5" s="4"/>
      <c r="H5" s="6" t="str">
        <f>IF('Choose Perms'!J6="n","- "&amp;'Choose Perms'!B6,"")</f>
        <v>- read_blog</v>
      </c>
    </row>
    <row r="6" spans="1:8">
      <c r="C6" s="6" t="str">
        <f>IF('Choose Perms'!J7="y","- "&amp;'Choose Perms'!B7,"")</f>
        <v/>
      </c>
      <c r="H6" s="6" t="str">
        <f>IF('Choose Perms'!J7="n","- "&amp;'Choose Perms'!B7,"")</f>
        <v>- admin_calendar</v>
      </c>
    </row>
    <row r="7" spans="1:8">
      <c r="C7" s="6" t="str">
        <f>IF('Choose Perms'!J8="y","- "&amp;'Choose Perms'!B8,"")</f>
        <v/>
      </c>
      <c r="H7" s="6" t="str">
        <f>IF('Choose Perms'!J8="n","- "&amp;'Choose Perms'!B8,"")</f>
        <v>- add_events</v>
      </c>
    </row>
    <row r="8" spans="1:8">
      <c r="C8" s="6" t="str">
        <f>IF('Choose Perms'!J9="y","- "&amp;'Choose Perms'!B9,"")</f>
        <v/>
      </c>
      <c r="H8" s="6" t="str">
        <f>IF('Choose Perms'!J9="n","- "&amp;'Choose Perms'!B9,"")</f>
        <v/>
      </c>
    </row>
    <row r="9" spans="1:8">
      <c r="C9" s="6" t="str">
        <f>IF('Choose Perms'!J10="y","- "&amp;'Choose Perms'!B10,"")</f>
        <v/>
      </c>
      <c r="H9" s="6" t="str">
        <f>IF('Choose Perms'!J10="n","- "&amp;'Choose Perms'!B10,"")</f>
        <v/>
      </c>
    </row>
    <row r="10" spans="1:8">
      <c r="C10" s="6" t="str">
        <f>IF('Choose Perms'!J11="y","- "&amp;'Choose Perms'!B11,"")</f>
        <v/>
      </c>
      <c r="H10" s="6" t="str">
        <f>IF('Choose Perms'!J11="n","- "&amp;'Choose Perms'!B11,"")</f>
        <v/>
      </c>
    </row>
    <row r="11" spans="1:8">
      <c r="C11" s="6" t="str">
        <f>IF('Choose Perms'!J12="y","- "&amp;'Choose Perms'!B12,"")</f>
        <v/>
      </c>
      <c r="H11" s="6" t="str">
        <f>IF('Choose Perms'!J12="n","- "&amp;'Choose Perms'!B12,"")</f>
        <v/>
      </c>
    </row>
    <row r="12" spans="1:8">
      <c r="C12" s="6" t="str">
        <f>IF('Choose Perms'!J13="y","- "&amp;'Choose Perms'!B13,"")</f>
        <v/>
      </c>
      <c r="H12" s="6" t="str">
        <f>IF('Choose Perms'!J13="n","- "&amp;'Choose Perms'!B13,"")</f>
        <v/>
      </c>
    </row>
    <row r="13" spans="1:8">
      <c r="C13" s="6" t="str">
        <f>IF('Choose Perms'!J14="y","- "&amp;'Choose Perms'!B14,"")</f>
        <v/>
      </c>
      <c r="H13" s="6" t="str">
        <f>IF('Choose Perms'!J14="n","- "&amp;'Choose Perms'!B14,"")</f>
        <v/>
      </c>
    </row>
    <row r="14" spans="1:8">
      <c r="C14" s="6" t="str">
        <f>IF('Choose Perms'!J15="y","- "&amp;'Choose Perms'!B15,"")</f>
        <v/>
      </c>
      <c r="H14" s="6" t="str">
        <f>IF('Choose Perms'!J15="n","- "&amp;'Choose Perms'!B15,"")</f>
        <v/>
      </c>
    </row>
    <row r="15" spans="1:8">
      <c r="C15" s="6" t="str">
        <f>IF('Choose Perms'!J16="y","- "&amp;'Choose Perms'!B16,"")</f>
        <v/>
      </c>
      <c r="H15" s="6" t="str">
        <f>IF('Choose Perms'!J16="n","- "&amp;'Choose Perms'!B16,"")</f>
        <v/>
      </c>
    </row>
    <row r="16" spans="1:8">
      <c r="C16" s="6" t="str">
        <f>IF('Choose Perms'!J17="y","- "&amp;'Choose Perms'!B17,"")</f>
        <v/>
      </c>
      <c r="H16" s="6" t="str">
        <f>IF('Choose Perms'!J17="n","- "&amp;'Choose Perms'!B17,"")</f>
        <v/>
      </c>
    </row>
    <row r="17" spans="3:8">
      <c r="C17" s="6" t="str">
        <f>IF('Choose Perms'!J18="y","- "&amp;'Choose Perms'!B18,"")</f>
        <v/>
      </c>
      <c r="H17" s="6" t="str">
        <f>IF('Choose Perms'!J18="n","- "&amp;'Choose Perms'!B18,"")</f>
        <v/>
      </c>
    </row>
    <row r="18" spans="3:8">
      <c r="C18" s="6" t="str">
        <f>IF('Choose Perms'!J19="y","- "&amp;'Choose Perms'!B19,"")</f>
        <v/>
      </c>
      <c r="H18" s="6" t="str">
        <f>IF('Choose Perms'!J19="n","- "&amp;'Choose Perms'!B19,"")</f>
        <v/>
      </c>
    </row>
    <row r="19" spans="3:8">
      <c r="C19" s="6" t="str">
        <f>IF('Choose Perms'!J20="y","- "&amp;'Choose Perms'!B20,"")</f>
        <v/>
      </c>
      <c r="H19" s="6" t="str">
        <f>IF('Choose Perms'!J20="n","- "&amp;'Choose Perms'!B20,"")</f>
        <v/>
      </c>
    </row>
    <row r="20" spans="3:8">
      <c r="C20" s="6" t="str">
        <f>IF('Choose Perms'!J21="y","- "&amp;'Choose Perms'!B21,"")</f>
        <v/>
      </c>
      <c r="H20" s="6" t="str">
        <f>IF('Choose Perms'!J21="n","- "&amp;'Choose Perms'!B21,"")</f>
        <v/>
      </c>
    </row>
    <row r="21" spans="3:8">
      <c r="C21" s="6" t="str">
        <f>IF('Choose Perms'!J22="y","- "&amp;'Choose Perms'!B22,"")</f>
        <v/>
      </c>
      <c r="H21" s="6" t="str">
        <f>IF('Choose Perms'!J22="n","- "&amp;'Choose Perms'!B22,"")</f>
        <v/>
      </c>
    </row>
    <row r="22" spans="3:8">
      <c r="C22" s="6" t="str">
        <f>IF('Choose Perms'!J23="y","- "&amp;'Choose Perms'!B23,"")</f>
        <v/>
      </c>
      <c r="H22" s="6" t="str">
        <f>IF('Choose Perms'!J23="n","- "&amp;'Choose Perms'!B23,"")</f>
        <v/>
      </c>
    </row>
    <row r="23" spans="3:8">
      <c r="C23" s="6" t="str">
        <f>IF('Choose Perms'!J24="y","- "&amp;'Choose Perms'!B24,"")</f>
        <v/>
      </c>
      <c r="H23" s="6" t="str">
        <f>IF('Choose Perms'!J24="n","- "&amp;'Choose Perms'!B24,"")</f>
        <v/>
      </c>
    </row>
    <row r="24" spans="3:8">
      <c r="C24" s="6" t="str">
        <f>IF('Choose Perms'!J25="y","- "&amp;'Choose Perms'!B25,"")</f>
        <v/>
      </c>
      <c r="H24" s="6" t="str">
        <f>IF('Choose Perms'!J25="n","- "&amp;'Choose Perms'!B25,"")</f>
        <v/>
      </c>
    </row>
    <row r="25" spans="3:8">
      <c r="C25" s="6" t="str">
        <f>IF('Choose Perms'!J26="y","- "&amp;'Choose Perms'!B26,"")</f>
        <v/>
      </c>
      <c r="H25" s="6" t="str">
        <f>IF('Choose Perms'!J26="n","- "&amp;'Choose Perms'!B26,"")</f>
        <v/>
      </c>
    </row>
    <row r="26" spans="3:8">
      <c r="C26" s="6" t="str">
        <f>IF('Choose Perms'!J27="y","- "&amp;'Choose Perms'!B27,"")</f>
        <v/>
      </c>
      <c r="H26" s="6" t="str">
        <f>IF('Choose Perms'!J27="n","- "&amp;'Choose Perms'!B27,"")</f>
        <v/>
      </c>
    </row>
    <row r="27" spans="3:8">
      <c r="C27" s="6" t="str">
        <f>IF('Choose Perms'!J28="y","- "&amp;'Choose Perms'!B28,"")</f>
        <v/>
      </c>
      <c r="H27" s="6" t="str">
        <f>IF('Choose Perms'!J28="n","- "&amp;'Choose Perms'!B28,"")</f>
        <v/>
      </c>
    </row>
    <row r="28" spans="3:8">
      <c r="C28" s="6" t="str">
        <f>IF('Choose Perms'!J29="y","- "&amp;'Choose Perms'!B29,"")</f>
        <v/>
      </c>
      <c r="H28" s="6" t="str">
        <f>IF('Choose Perms'!J29="n","- "&amp;'Choose Perms'!B29,"")</f>
        <v/>
      </c>
    </row>
    <row r="29" spans="3:8">
      <c r="C29" s="6" t="str">
        <f>IF('Choose Perms'!J30="y","- "&amp;'Choose Perms'!B30,"")</f>
        <v/>
      </c>
      <c r="H29" s="6" t="str">
        <f>IF('Choose Perms'!J30="n","- "&amp;'Choose Perms'!B30,"")</f>
        <v/>
      </c>
    </row>
    <row r="30" spans="3:8">
      <c r="C30" s="6" t="str">
        <f>IF('Choose Perms'!J31="y","- "&amp;'Choose Perms'!B31,"")</f>
        <v/>
      </c>
      <c r="H30" s="6" t="str">
        <f>IF('Choose Perms'!J31="n","- "&amp;'Choose Perms'!B31,"")</f>
        <v/>
      </c>
    </row>
    <row r="31" spans="3:8">
      <c r="C31" s="6" t="str">
        <f>IF('Choose Perms'!J32="y","- "&amp;'Choose Perms'!B32,"")</f>
        <v/>
      </c>
      <c r="H31" s="6" t="str">
        <f>IF('Choose Perms'!J32="n","- "&amp;'Choose Perms'!B32,"")</f>
        <v/>
      </c>
    </row>
    <row r="32" spans="3:8">
      <c r="C32" s="6" t="str">
        <f>IF('Choose Perms'!J33="y","- "&amp;'Choose Perms'!B33,"")</f>
        <v/>
      </c>
      <c r="H32" s="6" t="str">
        <f>IF('Choose Perms'!J33="n","- "&amp;'Choose Perms'!B33,"")</f>
        <v/>
      </c>
    </row>
    <row r="33" spans="3:8">
      <c r="C33" s="6" t="str">
        <f>IF('Choose Perms'!J34="y","- "&amp;'Choose Perms'!B34,"")</f>
        <v/>
      </c>
      <c r="H33" s="6" t="str">
        <f>IF('Choose Perms'!J34="n","- "&amp;'Choose Perms'!B34,"")</f>
        <v/>
      </c>
    </row>
    <row r="34" spans="3:8">
      <c r="C34" s="6" t="str">
        <f>IF('Choose Perms'!J35="y","- "&amp;'Choose Perms'!B35,"")</f>
        <v/>
      </c>
      <c r="H34" s="6" t="str">
        <f>IF('Choose Perms'!J35="n","- "&amp;'Choose Perms'!B35,"")</f>
        <v/>
      </c>
    </row>
    <row r="35" spans="3:8">
      <c r="C35" s="6" t="str">
        <f>IF('Choose Perms'!J36="y","- "&amp;'Choose Perms'!B36,"")</f>
        <v/>
      </c>
      <c r="H35" s="6" t="str">
        <f>IF('Choose Perms'!J36="n","- "&amp;'Choose Perms'!B36,"")</f>
        <v/>
      </c>
    </row>
    <row r="36" spans="3:8">
      <c r="C36" s="6" t="str">
        <f>IF('Choose Perms'!J37="y","- "&amp;'Choose Perms'!B37,"")</f>
        <v/>
      </c>
      <c r="H36" s="6" t="str">
        <f>IF('Choose Perms'!J37="n","- "&amp;'Choose Perms'!B37,"")</f>
        <v/>
      </c>
    </row>
    <row r="37" spans="3:8">
      <c r="C37" s="6" t="str">
        <f>IF('Choose Perms'!J38="y","- "&amp;'Choose Perms'!B38,"")</f>
        <v/>
      </c>
      <c r="H37" s="6" t="str">
        <f>IF('Choose Perms'!J38="n","- "&amp;'Choose Perms'!B38,"")</f>
        <v/>
      </c>
    </row>
    <row r="38" spans="3:8">
      <c r="C38" s="6" t="str">
        <f>IF('Choose Perms'!J39="y","- "&amp;'Choose Perms'!B39,"")</f>
        <v/>
      </c>
      <c r="H38" s="6" t="str">
        <f>IF('Choose Perms'!J39="n","- "&amp;'Choose Perms'!B39,"")</f>
        <v/>
      </c>
    </row>
    <row r="39" spans="3:8">
      <c r="C39" s="6" t="str">
        <f>IF('Choose Perms'!J40="y","- "&amp;'Choose Perms'!B40,"")</f>
        <v/>
      </c>
      <c r="H39" s="6" t="str">
        <f>IF('Choose Perms'!J40="n","- "&amp;'Choose Perms'!B40,"")</f>
        <v/>
      </c>
    </row>
    <row r="40" spans="3:8">
      <c r="C40" s="6" t="str">
        <f>IF('Choose Perms'!J41="y","- "&amp;'Choose Perms'!B41,"")</f>
        <v/>
      </c>
      <c r="H40" s="6" t="str">
        <f>IF('Choose Perms'!J41="n","- "&amp;'Choose Perms'!B41,"")</f>
        <v/>
      </c>
    </row>
    <row r="41" spans="3:8">
      <c r="C41" s="6" t="str">
        <f>IF('Choose Perms'!J42="y","- "&amp;'Choose Perms'!B42,"")</f>
        <v/>
      </c>
      <c r="H41" s="6" t="str">
        <f>IF('Choose Perms'!J42="n","- "&amp;'Choose Perms'!B42,"")</f>
        <v/>
      </c>
    </row>
    <row r="42" spans="3:8">
      <c r="C42" s="6" t="str">
        <f>IF('Choose Perms'!J43="y","- "&amp;'Choose Perms'!B43,"")</f>
        <v/>
      </c>
      <c r="H42" s="6" t="str">
        <f>IF('Choose Perms'!J43="n","- "&amp;'Choose Perms'!B43,"")</f>
        <v/>
      </c>
    </row>
    <row r="43" spans="3:8">
      <c r="C43" s="6" t="str">
        <f>IF('Choose Perms'!J44="y","- "&amp;'Choose Perms'!B44,"")</f>
        <v/>
      </c>
      <c r="H43" s="6" t="str">
        <f>IF('Choose Perms'!J44="n","- "&amp;'Choose Perms'!B44,"")</f>
        <v/>
      </c>
    </row>
    <row r="44" spans="3:8">
      <c r="C44" s="6" t="str">
        <f>IF('Choose Perms'!J45="y","- "&amp;'Choose Perms'!B45,"")</f>
        <v/>
      </c>
      <c r="H44" s="6" t="str">
        <f>IF('Choose Perms'!J45="n","- "&amp;'Choose Perms'!B45,"")</f>
        <v/>
      </c>
    </row>
    <row r="45" spans="3:8">
      <c r="C45" s="6" t="str">
        <f>IF('Choose Perms'!J46="y","- "&amp;'Choose Perms'!B46,"")</f>
        <v/>
      </c>
      <c r="H45" s="6" t="str">
        <f>IF('Choose Perms'!J46="n","- "&amp;'Choose Perms'!B46,"")</f>
        <v/>
      </c>
    </row>
    <row r="46" spans="3:8">
      <c r="C46" s="6" t="str">
        <f>IF('Choose Perms'!J47="y","- "&amp;'Choose Perms'!B47,"")</f>
        <v/>
      </c>
      <c r="H46" s="6" t="str">
        <f>IF('Choose Perms'!J47="n","- "&amp;'Choose Perms'!B47,"")</f>
        <v/>
      </c>
    </row>
    <row r="47" spans="3:8">
      <c r="C47" s="6" t="str">
        <f>IF('Choose Perms'!J48="y","- "&amp;'Choose Perms'!B48,"")</f>
        <v/>
      </c>
      <c r="H47" s="6" t="str">
        <f>IF('Choose Perms'!J48="n","- "&amp;'Choose Perms'!B48,"")</f>
        <v/>
      </c>
    </row>
    <row r="48" spans="3:8">
      <c r="C48" s="6" t="str">
        <f>IF('Choose Perms'!J49="y","- "&amp;'Choose Perms'!B49,"")</f>
        <v/>
      </c>
      <c r="H48" s="6" t="str">
        <f>IF('Choose Perms'!J49="n","- "&amp;'Choose Perms'!B49,"")</f>
        <v/>
      </c>
    </row>
    <row r="49" spans="3:8">
      <c r="C49" s="6" t="str">
        <f>IF('Choose Perms'!J50="y","- "&amp;'Choose Perms'!B50,"")</f>
        <v/>
      </c>
      <c r="H49" s="6" t="str">
        <f>IF('Choose Perms'!J50="n","- "&amp;'Choose Perms'!B50,"")</f>
        <v/>
      </c>
    </row>
    <row r="50" spans="3:8">
      <c r="C50" s="6" t="str">
        <f>IF('Choose Perms'!J51="y","- "&amp;'Choose Perms'!B51,"")</f>
        <v/>
      </c>
      <c r="H50" s="6" t="str">
        <f>IF('Choose Perms'!J51="n","- "&amp;'Choose Perms'!B51,"")</f>
        <v/>
      </c>
    </row>
    <row r="51" spans="3:8">
      <c r="C51" s="6" t="str">
        <f>IF('Choose Perms'!J52="y","- "&amp;'Choose Perms'!B52,"")</f>
        <v/>
      </c>
      <c r="H51" s="6" t="str">
        <f>IF('Choose Perms'!J52="n","- "&amp;'Choose Perms'!B52,"")</f>
        <v/>
      </c>
    </row>
    <row r="52" spans="3:8">
      <c r="C52" s="6" t="str">
        <f>IF('Choose Perms'!J53="y","- "&amp;'Choose Perms'!B53,"")</f>
        <v/>
      </c>
      <c r="H52" s="6" t="str">
        <f>IF('Choose Perms'!J53="n","- "&amp;'Choose Perms'!B53,"")</f>
        <v/>
      </c>
    </row>
    <row r="53" spans="3:8">
      <c r="C53" s="6" t="str">
        <f>IF('Choose Perms'!J54="y","- "&amp;'Choose Perms'!B54,"")</f>
        <v/>
      </c>
      <c r="H53" s="6" t="str">
        <f>IF('Choose Perms'!J54="n","- "&amp;'Choose Perms'!B54,"")</f>
        <v/>
      </c>
    </row>
    <row r="54" spans="3:8">
      <c r="C54" s="6" t="str">
        <f>IF('Choose Perms'!J55="y","- "&amp;'Choose Perms'!B55,"")</f>
        <v/>
      </c>
      <c r="H54" s="6" t="str">
        <f>IF('Choose Perms'!J55="n","- "&amp;'Choose Perms'!B55,"")</f>
        <v/>
      </c>
    </row>
    <row r="55" spans="3:8">
      <c r="C55" s="6" t="str">
        <f>IF('Choose Perms'!J56="y","- "&amp;'Choose Perms'!B56,"")</f>
        <v/>
      </c>
      <c r="H55" s="6" t="str">
        <f>IF('Choose Perms'!J56="n","- "&amp;'Choose Perms'!B56,"")</f>
        <v/>
      </c>
    </row>
    <row r="56" spans="3:8">
      <c r="C56" s="6" t="str">
        <f>IF('Choose Perms'!J57="y","- "&amp;'Choose Perms'!B57,"")</f>
        <v/>
      </c>
      <c r="H56" s="6" t="str">
        <f>IF('Choose Perms'!J57="n","- "&amp;'Choose Perms'!B57,"")</f>
        <v/>
      </c>
    </row>
    <row r="57" spans="3:8">
      <c r="C57" s="6" t="str">
        <f>IF('Choose Perms'!J58="y","- "&amp;'Choose Perms'!B58,"")</f>
        <v/>
      </c>
      <c r="H57" s="6" t="str">
        <f>IF('Choose Perms'!J58="n","- "&amp;'Choose Perms'!B58,"")</f>
        <v/>
      </c>
    </row>
    <row r="58" spans="3:8">
      <c r="C58" s="6" t="str">
        <f>IF('Choose Perms'!J59="y","- "&amp;'Choose Perms'!B59,"")</f>
        <v/>
      </c>
      <c r="H58" s="6" t="str">
        <f>IF('Choose Perms'!J59="n","- "&amp;'Choose Perms'!B59,"")</f>
        <v/>
      </c>
    </row>
    <row r="59" spans="3:8">
      <c r="C59" s="6" t="str">
        <f>IF('Choose Perms'!J60="y","- "&amp;'Choose Perms'!B60,"")</f>
        <v/>
      </c>
      <c r="H59" s="6" t="str">
        <f>IF('Choose Perms'!J60="n","- "&amp;'Choose Perms'!B60,"")</f>
        <v/>
      </c>
    </row>
    <row r="60" spans="3:8">
      <c r="C60" s="6" t="str">
        <f>IF('Choose Perms'!J61="y","- "&amp;'Choose Perms'!B61,"")</f>
        <v/>
      </c>
      <c r="H60" s="6" t="str">
        <f>IF('Choose Perms'!J61="n","- "&amp;'Choose Perms'!B61,"")</f>
        <v/>
      </c>
    </row>
    <row r="61" spans="3:8">
      <c r="C61" s="6" t="str">
        <f>IF('Choose Perms'!J62="y","- "&amp;'Choose Perms'!B62,"")</f>
        <v/>
      </c>
      <c r="H61" s="6" t="str">
        <f>IF('Choose Perms'!J62="n","- "&amp;'Choose Perms'!B62,"")</f>
        <v/>
      </c>
    </row>
    <row r="62" spans="3:8">
      <c r="C62" s="6" t="str">
        <f>IF('Choose Perms'!J63="y","- "&amp;'Choose Perms'!B63,"")</f>
        <v/>
      </c>
      <c r="H62" s="6" t="str">
        <f>IF('Choose Perms'!J63="n","- "&amp;'Choose Perms'!B63,"")</f>
        <v/>
      </c>
    </row>
    <row r="63" spans="3:8">
      <c r="C63" s="6" t="str">
        <f>IF('Choose Perms'!J64="y","- "&amp;'Choose Perms'!B64,"")</f>
        <v/>
      </c>
      <c r="H63" s="6" t="str">
        <f>IF('Choose Perms'!J64="n","- "&amp;'Choose Perms'!B64,"")</f>
        <v/>
      </c>
    </row>
    <row r="64" spans="3:8">
      <c r="C64" s="6" t="str">
        <f>IF('Choose Perms'!J65="y","- "&amp;'Choose Perms'!B65,"")</f>
        <v/>
      </c>
      <c r="H64" s="6" t="str">
        <f>IF('Choose Perms'!J65="n","- "&amp;'Choose Perms'!B65,"")</f>
        <v/>
      </c>
    </row>
    <row r="65" spans="3:8">
      <c r="C65" s="6" t="str">
        <f>IF('Choose Perms'!J66="y","- "&amp;'Choose Perms'!B66,"")</f>
        <v/>
      </c>
      <c r="H65" s="6" t="str">
        <f>IF('Choose Perms'!J66="n","- "&amp;'Choose Perms'!B66,"")</f>
        <v/>
      </c>
    </row>
    <row r="66" spans="3:8">
      <c r="C66" s="6" t="str">
        <f>IF('Choose Perms'!J67="y","- "&amp;'Choose Perms'!B67,"")</f>
        <v/>
      </c>
      <c r="H66" s="6" t="str">
        <f>IF('Choose Perms'!J67="n","- "&amp;'Choose Perms'!B67,"")</f>
        <v/>
      </c>
    </row>
    <row r="67" spans="3:8">
      <c r="C67" s="6" t="str">
        <f>IF('Choose Perms'!J68="y","- "&amp;'Choose Perms'!B68,"")</f>
        <v/>
      </c>
      <c r="H67" s="6" t="str">
        <f>IF('Choose Perms'!J68="n","- "&amp;'Choose Perms'!B68,"")</f>
        <v/>
      </c>
    </row>
    <row r="68" spans="3:8">
      <c r="C68" s="6" t="str">
        <f>IF('Choose Perms'!J69="y","- "&amp;'Choose Perms'!B69,"")</f>
        <v/>
      </c>
      <c r="H68" s="6" t="str">
        <f>IF('Choose Perms'!J69="n","- "&amp;'Choose Perms'!B69,"")</f>
        <v/>
      </c>
    </row>
    <row r="69" spans="3:8">
      <c r="C69" s="6" t="str">
        <f>IF('Choose Perms'!J70="y","- "&amp;'Choose Perms'!B70,"")</f>
        <v/>
      </c>
      <c r="H69" s="6" t="str">
        <f>IF('Choose Perms'!J70="n","- "&amp;'Choose Perms'!B70,"")</f>
        <v/>
      </c>
    </row>
    <row r="70" spans="3:8">
      <c r="C70" s="6" t="str">
        <f>IF('Choose Perms'!J71="y","- "&amp;'Choose Perms'!B71,"")</f>
        <v/>
      </c>
      <c r="H70" s="6" t="str">
        <f>IF('Choose Perms'!J71="n","- "&amp;'Choose Perms'!B71,"")</f>
        <v/>
      </c>
    </row>
    <row r="71" spans="3:8">
      <c r="C71" s="6" t="str">
        <f>IF('Choose Perms'!J72="y","- "&amp;'Choose Perms'!B72,"")</f>
        <v/>
      </c>
      <c r="H71" s="6" t="str">
        <f>IF('Choose Perms'!J72="n","- "&amp;'Choose Perms'!B72,"")</f>
        <v/>
      </c>
    </row>
    <row r="72" spans="3:8">
      <c r="C72" s="6" t="str">
        <f>IF('Choose Perms'!J73="y","- "&amp;'Choose Perms'!B73,"")</f>
        <v/>
      </c>
      <c r="H72" s="6" t="str">
        <f>IF('Choose Perms'!J73="n","- "&amp;'Choose Perms'!B73,"")</f>
        <v/>
      </c>
    </row>
    <row r="73" spans="3:8">
      <c r="C73" s="6" t="str">
        <f>IF('Choose Perms'!J74="y","- "&amp;'Choose Perms'!B74,"")</f>
        <v/>
      </c>
      <c r="H73" s="6" t="str">
        <f>IF('Choose Perms'!J74="n","- "&amp;'Choose Perms'!B74,"")</f>
        <v/>
      </c>
    </row>
    <row r="74" spans="3:8">
      <c r="C74" s="6" t="str">
        <f>IF('Choose Perms'!J75="y","- "&amp;'Choose Perms'!B75,"")</f>
        <v/>
      </c>
      <c r="H74" s="6" t="str">
        <f>IF('Choose Perms'!J75="n","- "&amp;'Choose Perms'!B75,"")</f>
        <v/>
      </c>
    </row>
    <row r="75" spans="3:8">
      <c r="C75" s="6" t="str">
        <f>IF('Choose Perms'!J76="y","- "&amp;'Choose Perms'!B76,"")</f>
        <v/>
      </c>
      <c r="H75" s="6" t="str">
        <f>IF('Choose Perms'!J76="n","- "&amp;'Choose Perms'!B76,"")</f>
        <v/>
      </c>
    </row>
    <row r="76" spans="3:8">
      <c r="C76" s="6" t="str">
        <f>IF('Choose Perms'!J77="y","- "&amp;'Choose Perms'!B77,"")</f>
        <v/>
      </c>
      <c r="H76" s="6" t="str">
        <f>IF('Choose Perms'!J77="n","- "&amp;'Choose Perms'!B77,"")</f>
        <v/>
      </c>
    </row>
    <row r="77" spans="3:8">
      <c r="C77" s="6" t="str">
        <f>IF('Choose Perms'!J78="y","- "&amp;'Choose Perms'!B78,"")</f>
        <v/>
      </c>
      <c r="H77" s="6" t="str">
        <f>IF('Choose Perms'!J78="n","- "&amp;'Choose Perms'!B78,"")</f>
        <v/>
      </c>
    </row>
    <row r="78" spans="3:8">
      <c r="C78" s="6" t="str">
        <f>IF('Choose Perms'!J79="y","- "&amp;'Choose Perms'!B79,"")</f>
        <v/>
      </c>
      <c r="H78" s="6" t="str">
        <f>IF('Choose Perms'!J79="n","- "&amp;'Choose Perms'!B79,"")</f>
        <v/>
      </c>
    </row>
    <row r="79" spans="3:8">
      <c r="C79" s="6" t="str">
        <f>IF('Choose Perms'!J80="y","- "&amp;'Choose Perms'!B80,"")</f>
        <v/>
      </c>
      <c r="H79" s="6" t="str">
        <f>IF('Choose Perms'!J80="n","- "&amp;'Choose Perms'!B80,"")</f>
        <v/>
      </c>
    </row>
    <row r="80" spans="3:8">
      <c r="C80" s="6" t="str">
        <f>IF('Choose Perms'!J81="y","- "&amp;'Choose Perms'!B81,"")</f>
        <v/>
      </c>
      <c r="H80" s="6" t="str">
        <f>IF('Choose Perms'!J81="n","- "&amp;'Choose Perms'!B81,"")</f>
        <v/>
      </c>
    </row>
    <row r="81" spans="3:8">
      <c r="C81" s="6" t="str">
        <f>IF('Choose Perms'!J82="y","- "&amp;'Choose Perms'!B82,"")</f>
        <v/>
      </c>
      <c r="H81" s="6" t="str">
        <f>IF('Choose Perms'!J82="n","- "&amp;'Choose Perms'!B82,"")</f>
        <v/>
      </c>
    </row>
    <row r="82" spans="3:8">
      <c r="C82" s="6" t="str">
        <f>IF('Choose Perms'!J83="y","- "&amp;'Choose Perms'!B83,"")</f>
        <v/>
      </c>
      <c r="H82" s="6" t="str">
        <f>IF('Choose Perms'!J83="n","- "&amp;'Choose Perms'!B83,"")</f>
        <v/>
      </c>
    </row>
    <row r="83" spans="3:8">
      <c r="C83" s="6" t="str">
        <f>IF('Choose Perms'!J84="y","- "&amp;'Choose Perms'!B84,"")</f>
        <v/>
      </c>
      <c r="H83" s="6" t="str">
        <f>IF('Choose Perms'!J84="n","- "&amp;'Choose Perms'!B84,"")</f>
        <v/>
      </c>
    </row>
    <row r="84" spans="3:8">
      <c r="C84" s="6" t="str">
        <f>IF('Choose Perms'!J85="y","- "&amp;'Choose Perms'!B85,"")</f>
        <v/>
      </c>
      <c r="H84" s="6" t="str">
        <f>IF('Choose Perms'!J85="n","- "&amp;'Choose Perms'!B85,"")</f>
        <v/>
      </c>
    </row>
    <row r="85" spans="3:8">
      <c r="C85" s="6" t="str">
        <f>IF('Choose Perms'!J86="y","- "&amp;'Choose Perms'!B86,"")</f>
        <v/>
      </c>
      <c r="H85" s="6" t="str">
        <f>IF('Choose Perms'!J86="n","- "&amp;'Choose Perms'!B86,"")</f>
        <v/>
      </c>
    </row>
    <row r="86" spans="3:8">
      <c r="C86" s="6" t="str">
        <f>IF('Choose Perms'!J87="y","- "&amp;'Choose Perms'!B87,"")</f>
        <v/>
      </c>
      <c r="H86" s="6" t="str">
        <f>IF('Choose Perms'!J87="n","- "&amp;'Choose Perms'!B87,"")</f>
        <v/>
      </c>
    </row>
    <row r="87" spans="3:8">
      <c r="C87" s="6" t="str">
        <f>IF('Choose Perms'!J88="y","- "&amp;'Choose Perms'!B88,"")</f>
        <v/>
      </c>
      <c r="H87" s="6" t="str">
        <f>IF('Choose Perms'!J88="n","- "&amp;'Choose Perms'!B88,"")</f>
        <v/>
      </c>
    </row>
    <row r="88" spans="3:8">
      <c r="C88" s="6" t="str">
        <f>IF('Choose Perms'!J89="y","- "&amp;'Choose Perms'!B89,"")</f>
        <v/>
      </c>
      <c r="H88" s="6" t="str">
        <f>IF('Choose Perms'!J89="n","- "&amp;'Choose Perms'!B89,"")</f>
        <v/>
      </c>
    </row>
    <row r="89" spans="3:8">
      <c r="C89" s="6" t="str">
        <f>IF('Choose Perms'!J90="y","- "&amp;'Choose Perms'!B90,"")</f>
        <v/>
      </c>
      <c r="H89" s="6" t="str">
        <f>IF('Choose Perms'!J90="n","- "&amp;'Choose Perms'!B90,"")</f>
        <v/>
      </c>
    </row>
    <row r="90" spans="3:8">
      <c r="C90" s="6" t="str">
        <f>IF('Choose Perms'!J91="y","- "&amp;'Choose Perms'!B91,"")</f>
        <v/>
      </c>
      <c r="H90" s="6" t="str">
        <f>IF('Choose Perms'!J91="n","- "&amp;'Choose Perms'!B91,"")</f>
        <v/>
      </c>
    </row>
    <row r="91" spans="3:8">
      <c r="C91" s="6" t="str">
        <f>IF('Choose Perms'!J92="y","- "&amp;'Choose Perms'!B92,"")</f>
        <v/>
      </c>
      <c r="H91" s="6" t="str">
        <f>IF('Choose Perms'!J92="n","- "&amp;'Choose Perms'!B92,"")</f>
        <v/>
      </c>
    </row>
    <row r="92" spans="3:8">
      <c r="C92" s="6" t="str">
        <f>IF('Choose Perms'!J93="y","- "&amp;'Choose Perms'!B93,"")</f>
        <v/>
      </c>
      <c r="H92" s="6" t="str">
        <f>IF('Choose Perms'!J93="n","- "&amp;'Choose Perms'!B93,"")</f>
        <v/>
      </c>
    </row>
    <row r="93" spans="3:8">
      <c r="C93" s="6" t="str">
        <f>IF('Choose Perms'!J94="y","- "&amp;'Choose Perms'!B94,"")</f>
        <v/>
      </c>
      <c r="H93" s="6" t="str">
        <f>IF('Choose Perms'!J94="n","- "&amp;'Choose Perms'!B94,"")</f>
        <v/>
      </c>
    </row>
    <row r="94" spans="3:8">
      <c r="C94" s="6" t="str">
        <f>IF('Choose Perms'!J95="y","- "&amp;'Choose Perms'!B95,"")</f>
        <v/>
      </c>
      <c r="H94" s="6" t="str">
        <f>IF('Choose Perms'!J95="n","- "&amp;'Choose Perms'!B95,"")</f>
        <v/>
      </c>
    </row>
    <row r="95" spans="3:8">
      <c r="C95" s="6" t="str">
        <f>IF('Choose Perms'!J96="y","- "&amp;'Choose Perms'!B96,"")</f>
        <v/>
      </c>
      <c r="H95" s="6" t="str">
        <f>IF('Choose Perms'!J96="n","- "&amp;'Choose Perms'!B96,"")</f>
        <v/>
      </c>
    </row>
    <row r="96" spans="3:8">
      <c r="C96" s="6" t="str">
        <f>IF('Choose Perms'!J97="y","- "&amp;'Choose Perms'!B97,"")</f>
        <v/>
      </c>
      <c r="H96" s="6" t="str">
        <f>IF('Choose Perms'!J97="n","- "&amp;'Choose Perms'!B97,"")</f>
        <v/>
      </c>
    </row>
    <row r="97" spans="3:8">
      <c r="C97" s="6" t="str">
        <f>IF('Choose Perms'!J98="y","- "&amp;'Choose Perms'!B98,"")</f>
        <v/>
      </c>
      <c r="H97" s="6" t="str">
        <f>IF('Choose Perms'!J98="n","- "&amp;'Choose Perms'!B98,"")</f>
        <v/>
      </c>
    </row>
    <row r="98" spans="3:8">
      <c r="C98" s="6" t="str">
        <f>IF('Choose Perms'!J99="y","- "&amp;'Choose Perms'!B99,"")</f>
        <v/>
      </c>
      <c r="H98" s="6" t="str">
        <f>IF('Choose Perms'!J99="n","- "&amp;'Choose Perms'!B99,"")</f>
        <v/>
      </c>
    </row>
    <row r="99" spans="3:8">
      <c r="C99" s="6" t="str">
        <f>IF('Choose Perms'!J100="y","- "&amp;'Choose Perms'!B100,"")</f>
        <v/>
      </c>
      <c r="H99" s="6" t="str">
        <f>IF('Choose Perms'!J100="n","- "&amp;'Choose Perms'!B100,"")</f>
        <v/>
      </c>
    </row>
    <row r="100" spans="3:8">
      <c r="C100" s="6" t="str">
        <f>IF('Choose Perms'!J101="y","- "&amp;'Choose Perms'!B101,"")</f>
        <v/>
      </c>
      <c r="H100" s="6" t="str">
        <f>IF('Choose Perms'!J101="n","- "&amp;'Choose Perms'!B101,"")</f>
        <v/>
      </c>
    </row>
    <row r="101" spans="3:8">
      <c r="C101" s="6" t="str">
        <f>IF('Choose Perms'!J102="y","- "&amp;'Choose Perms'!B102,"")</f>
        <v/>
      </c>
      <c r="H101" s="6" t="str">
        <f>IF('Choose Perms'!J102="n","- "&amp;'Choose Perms'!B102,"")</f>
        <v/>
      </c>
    </row>
    <row r="102" spans="3:8">
      <c r="C102" s="6" t="str">
        <f>IF('Choose Perms'!J103="y","- "&amp;'Choose Perms'!B103,"")</f>
        <v/>
      </c>
      <c r="H102" s="6" t="str">
        <f>IF('Choose Perms'!J103="n","- "&amp;'Choose Perms'!B103,"")</f>
        <v/>
      </c>
    </row>
    <row r="103" spans="3:8">
      <c r="C103" s="6" t="str">
        <f>IF('Choose Perms'!J104="y","- "&amp;'Choose Perms'!B104,"")</f>
        <v/>
      </c>
      <c r="H103" s="6" t="str">
        <f>IF('Choose Perms'!J104="n","- "&amp;'Choose Perms'!B104,"")</f>
        <v/>
      </c>
    </row>
    <row r="104" spans="3:8">
      <c r="C104" s="6" t="str">
        <f>IF('Choose Perms'!J105="y","- "&amp;'Choose Perms'!B105,"")</f>
        <v/>
      </c>
      <c r="H104" s="6" t="str">
        <f>IF('Choose Perms'!J105="n","- "&amp;'Choose Perms'!B105,"")</f>
        <v/>
      </c>
    </row>
    <row r="105" spans="3:8">
      <c r="C105" s="6" t="str">
        <f>IF('Choose Perms'!J106="y","- "&amp;'Choose Perms'!B106,"")</f>
        <v/>
      </c>
      <c r="H105" s="6" t="str">
        <f>IF('Choose Perms'!J106="n","- "&amp;'Choose Perms'!B106,"")</f>
        <v/>
      </c>
    </row>
    <row r="106" spans="3:8">
      <c r="C106" s="6" t="str">
        <f>IF('Choose Perms'!J107="y","- "&amp;'Choose Perms'!B107,"")</f>
        <v/>
      </c>
      <c r="H106" s="6" t="str">
        <f>IF('Choose Perms'!J107="n","- "&amp;'Choose Perms'!B107,"")</f>
        <v/>
      </c>
    </row>
    <row r="107" spans="3:8">
      <c r="C107" s="6" t="str">
        <f>IF('Choose Perms'!J108="y","- "&amp;'Choose Perms'!B108,"")</f>
        <v/>
      </c>
      <c r="H107" s="6" t="str">
        <f>IF('Choose Perms'!J108="n","- "&amp;'Choose Perms'!B108,"")</f>
        <v/>
      </c>
    </row>
    <row r="108" spans="3:8">
      <c r="C108" s="6" t="str">
        <f>IF('Choose Perms'!J109="y","- "&amp;'Choose Perms'!B109,"")</f>
        <v/>
      </c>
      <c r="H108" s="6" t="str">
        <f>IF('Choose Perms'!J109="n","- "&amp;'Choose Perms'!B109,"")</f>
        <v/>
      </c>
    </row>
    <row r="109" spans="3:8">
      <c r="C109" s="6" t="str">
        <f>IF('Choose Perms'!J110="y","- "&amp;'Choose Perms'!B110,"")</f>
        <v/>
      </c>
      <c r="H109" s="6" t="str">
        <f>IF('Choose Perms'!J110="n","- "&amp;'Choose Perms'!B110,"")</f>
        <v/>
      </c>
    </row>
    <row r="110" spans="3:8">
      <c r="C110" s="6" t="str">
        <f>IF('Choose Perms'!J111="y","- "&amp;'Choose Perms'!B111,"")</f>
        <v/>
      </c>
      <c r="H110" s="6" t="str">
        <f>IF('Choose Perms'!J111="n","- "&amp;'Choose Perms'!B111,"")</f>
        <v/>
      </c>
    </row>
    <row r="111" spans="3:8">
      <c r="C111" s="6" t="str">
        <f>IF('Choose Perms'!J112="y","- "&amp;'Choose Perms'!B112,"")</f>
        <v/>
      </c>
      <c r="H111" s="6" t="str">
        <f>IF('Choose Perms'!J112="n","- "&amp;'Choose Perms'!B112,"")</f>
        <v/>
      </c>
    </row>
    <row r="112" spans="3:8">
      <c r="C112" s="6" t="str">
        <f>IF('Choose Perms'!J113="y","- "&amp;'Choose Perms'!B113,"")</f>
        <v/>
      </c>
      <c r="H112" s="6" t="str">
        <f>IF('Choose Perms'!J113="n","- "&amp;'Choose Perms'!B113,"")</f>
        <v/>
      </c>
    </row>
    <row r="113" spans="3:8">
      <c r="C113" s="6" t="str">
        <f>IF('Choose Perms'!J114="y","- "&amp;'Choose Perms'!B114,"")</f>
        <v/>
      </c>
      <c r="H113" s="6" t="str">
        <f>IF('Choose Perms'!J114="n","- "&amp;'Choose Perms'!B114,"")</f>
        <v/>
      </c>
    </row>
    <row r="114" spans="3:8">
      <c r="C114" s="6" t="str">
        <f>IF('Choose Perms'!J115="y","- "&amp;'Choose Perms'!B115,"")</f>
        <v/>
      </c>
      <c r="H114" s="6" t="str">
        <f>IF('Choose Perms'!J115="n","- "&amp;'Choose Perms'!B115,"")</f>
        <v/>
      </c>
    </row>
    <row r="115" spans="3:8">
      <c r="C115" s="6" t="str">
        <f>IF('Choose Perms'!J116="y","- "&amp;'Choose Perms'!B116,"")</f>
        <v/>
      </c>
      <c r="H115" s="6" t="str">
        <f>IF('Choose Perms'!J116="n","- "&amp;'Choose Perms'!B116,"")</f>
        <v/>
      </c>
    </row>
    <row r="116" spans="3:8">
      <c r="C116" s="6" t="str">
        <f>IF('Choose Perms'!J117="y","- "&amp;'Choose Perms'!B117,"")</f>
        <v/>
      </c>
      <c r="H116" s="6" t="str">
        <f>IF('Choose Perms'!J117="n","- "&amp;'Choose Perms'!B117,"")</f>
        <v/>
      </c>
    </row>
    <row r="117" spans="3:8">
      <c r="C117" s="6" t="str">
        <f>IF('Choose Perms'!J118="y","- "&amp;'Choose Perms'!B118,"")</f>
        <v/>
      </c>
      <c r="H117" s="6" t="str">
        <f>IF('Choose Perms'!J118="n","- "&amp;'Choose Perms'!B118,"")</f>
        <v/>
      </c>
    </row>
    <row r="118" spans="3:8">
      <c r="C118" s="6" t="str">
        <f>IF('Choose Perms'!J119="y","- "&amp;'Choose Perms'!B119,"")</f>
        <v/>
      </c>
      <c r="H118" s="6" t="str">
        <f>IF('Choose Perms'!J119="n","- "&amp;'Choose Perms'!B119,"")</f>
        <v/>
      </c>
    </row>
    <row r="119" spans="3:8">
      <c r="C119" s="6" t="str">
        <f>IF('Choose Perms'!J120="y","- "&amp;'Choose Perms'!B120,"")</f>
        <v/>
      </c>
      <c r="H119" s="6" t="str">
        <f>IF('Choose Perms'!J120="n","- "&amp;'Choose Perms'!B120,"")</f>
        <v/>
      </c>
    </row>
    <row r="120" spans="3:8">
      <c r="C120" s="6" t="str">
        <f>IF('Choose Perms'!J121="y","- "&amp;'Choose Perms'!B121,"")</f>
        <v/>
      </c>
      <c r="H120" s="6" t="str">
        <f>IF('Choose Perms'!J121="n","- "&amp;'Choose Perms'!B121,"")</f>
        <v/>
      </c>
    </row>
    <row r="121" spans="3:8">
      <c r="C121" s="6" t="str">
        <f>IF('Choose Perms'!J122="y","- "&amp;'Choose Perms'!B122,"")</f>
        <v/>
      </c>
      <c r="H121" s="6" t="str">
        <f>IF('Choose Perms'!J122="n","- "&amp;'Choose Perms'!B122,"")</f>
        <v/>
      </c>
    </row>
    <row r="122" spans="3:8">
      <c r="C122" s="6" t="str">
        <f>IF('Choose Perms'!J123="y","- "&amp;'Choose Perms'!B123,"")</f>
        <v/>
      </c>
      <c r="H122" s="6" t="str">
        <f>IF('Choose Perms'!J123="n","- "&amp;'Choose Perms'!B123,"")</f>
        <v/>
      </c>
    </row>
    <row r="123" spans="3:8">
      <c r="C123" s="6" t="str">
        <f>IF('Choose Perms'!J124="y","- "&amp;'Choose Perms'!B124,"")</f>
        <v/>
      </c>
      <c r="H123" s="6" t="str">
        <f>IF('Choose Perms'!J124="n","- "&amp;'Choose Perms'!B124,"")</f>
        <v/>
      </c>
    </row>
    <row r="124" spans="3:8">
      <c r="C124" s="6" t="str">
        <f>IF('Choose Perms'!J125="y","- "&amp;'Choose Perms'!B125,"")</f>
        <v/>
      </c>
      <c r="H124" s="6" t="str">
        <f>IF('Choose Perms'!J125="n","- "&amp;'Choose Perms'!B125,"")</f>
        <v/>
      </c>
    </row>
    <row r="125" spans="3:8">
      <c r="C125" s="6" t="str">
        <f>IF('Choose Perms'!J126="y","- "&amp;'Choose Perms'!B126,"")</f>
        <v/>
      </c>
      <c r="H125" s="6" t="str">
        <f>IF('Choose Perms'!J126="n","- "&amp;'Choose Perms'!B126,"")</f>
        <v/>
      </c>
    </row>
    <row r="126" spans="3:8">
      <c r="C126" s="6" t="str">
        <f>IF('Choose Perms'!J127="y","- "&amp;'Choose Perms'!B127,"")</f>
        <v/>
      </c>
      <c r="H126" s="6" t="str">
        <f>IF('Choose Perms'!J127="n","- "&amp;'Choose Perms'!B127,"")</f>
        <v/>
      </c>
    </row>
    <row r="127" spans="3:8">
      <c r="C127" s="6" t="str">
        <f>IF('Choose Perms'!J128="y","- "&amp;'Choose Perms'!B128,"")</f>
        <v/>
      </c>
      <c r="H127" s="6" t="str">
        <f>IF('Choose Perms'!J128="n","- "&amp;'Choose Perms'!B128,"")</f>
        <v/>
      </c>
    </row>
    <row r="128" spans="3:8">
      <c r="C128" s="6" t="str">
        <f>IF('Choose Perms'!J129="y","- "&amp;'Choose Perms'!B129,"")</f>
        <v/>
      </c>
      <c r="H128" s="6" t="str">
        <f>IF('Choose Perms'!J129="n","- "&amp;'Choose Perms'!B129,"")</f>
        <v/>
      </c>
    </row>
    <row r="129" spans="3:8">
      <c r="C129" s="6" t="str">
        <f>IF('Choose Perms'!J130="y","- "&amp;'Choose Perms'!B130,"")</f>
        <v/>
      </c>
      <c r="H129" s="6" t="str">
        <f>IF('Choose Perms'!J130="n","- "&amp;'Choose Perms'!B130,"")</f>
        <v/>
      </c>
    </row>
    <row r="130" spans="3:8">
      <c r="C130" s="6" t="str">
        <f>IF('Choose Perms'!J131="y","- "&amp;'Choose Perms'!B131,"")</f>
        <v/>
      </c>
      <c r="H130" s="6" t="str">
        <f>IF('Choose Perms'!J131="n","- "&amp;'Choose Perms'!B131,"")</f>
        <v/>
      </c>
    </row>
    <row r="131" spans="3:8">
      <c r="C131" s="6" t="str">
        <f>IF('Choose Perms'!J132="y","- "&amp;'Choose Perms'!B132,"")</f>
        <v/>
      </c>
      <c r="H131" s="6" t="str">
        <f>IF('Choose Perms'!J132="n","- "&amp;'Choose Perms'!B132,"")</f>
        <v/>
      </c>
    </row>
    <row r="132" spans="3:8">
      <c r="C132" s="6" t="str">
        <f>IF('Choose Perms'!J133="y","- "&amp;'Choose Perms'!B133,"")</f>
        <v/>
      </c>
      <c r="H132" s="6" t="str">
        <f>IF('Choose Perms'!J133="n","- "&amp;'Choose Perms'!B133,"")</f>
        <v/>
      </c>
    </row>
    <row r="133" spans="3:8">
      <c r="C133" s="6" t="str">
        <f>IF('Choose Perms'!J134="y","- "&amp;'Choose Perms'!B134,"")</f>
        <v/>
      </c>
      <c r="H133" s="6" t="str">
        <f>IF('Choose Perms'!J134="n","- "&amp;'Choose Perms'!B134,"")</f>
        <v/>
      </c>
    </row>
    <row r="134" spans="3:8">
      <c r="C134" s="6" t="str">
        <f>IF('Choose Perms'!J135="y","- "&amp;'Choose Perms'!B135,"")</f>
        <v/>
      </c>
      <c r="H134" s="6" t="str">
        <f>IF('Choose Perms'!J135="n","- "&amp;'Choose Perms'!B135,"")</f>
        <v/>
      </c>
    </row>
    <row r="135" spans="3:8">
      <c r="C135" s="6" t="str">
        <f>IF('Choose Perms'!J136="y","- "&amp;'Choose Perms'!B136,"")</f>
        <v/>
      </c>
      <c r="H135" s="6" t="str">
        <f>IF('Choose Perms'!J136="n","- "&amp;'Choose Perms'!B136,"")</f>
        <v/>
      </c>
    </row>
    <row r="136" spans="3:8">
      <c r="C136" s="6" t="str">
        <f>IF('Choose Perms'!J137="y","- "&amp;'Choose Perms'!B137,"")</f>
        <v/>
      </c>
      <c r="H136" s="6" t="str">
        <f>IF('Choose Perms'!J137="n","- "&amp;'Choose Perms'!B137,"")</f>
        <v/>
      </c>
    </row>
    <row r="137" spans="3:8">
      <c r="C137" s="6" t="str">
        <f>IF('Choose Perms'!J138="y","- "&amp;'Choose Perms'!B138,"")</f>
        <v/>
      </c>
      <c r="H137" s="6" t="str">
        <f>IF('Choose Perms'!J138="n","- "&amp;'Choose Perms'!B138,"")</f>
        <v/>
      </c>
    </row>
    <row r="138" spans="3:8">
      <c r="C138" s="6" t="str">
        <f>IF('Choose Perms'!J139="y","- "&amp;'Choose Perms'!B139,"")</f>
        <v/>
      </c>
      <c r="H138" s="6" t="str">
        <f>IF('Choose Perms'!J139="n","- "&amp;'Choose Perms'!B139,"")</f>
        <v/>
      </c>
    </row>
    <row r="139" spans="3:8">
      <c r="C139" s="6" t="str">
        <f>IF('Choose Perms'!J140="y","- "&amp;'Choose Perms'!B140,"")</f>
        <v/>
      </c>
      <c r="H139" s="6" t="str">
        <f>IF('Choose Perms'!J140="n","- "&amp;'Choose Perms'!B140,"")</f>
        <v/>
      </c>
    </row>
    <row r="140" spans="3:8">
      <c r="C140" s="6" t="str">
        <f>IF('Choose Perms'!J141="y","- "&amp;'Choose Perms'!B141,"")</f>
        <v/>
      </c>
      <c r="H140" s="6" t="str">
        <f>IF('Choose Perms'!J141="n","- "&amp;'Choose Perms'!B141,"")</f>
        <v/>
      </c>
    </row>
    <row r="141" spans="3:8">
      <c r="C141" s="6" t="str">
        <f>IF('Choose Perms'!J142="y","- "&amp;'Choose Perms'!B142,"")</f>
        <v/>
      </c>
      <c r="H141" s="6" t="str">
        <f>IF('Choose Perms'!J142="n","- "&amp;'Choose Perms'!B142,"")</f>
        <v/>
      </c>
    </row>
    <row r="142" spans="3:8">
      <c r="C142" s="6" t="str">
        <f>IF('Choose Perms'!J143="y","- "&amp;'Choose Perms'!B143,"")</f>
        <v/>
      </c>
      <c r="H142" s="6" t="str">
        <f>IF('Choose Perms'!J143="n","- "&amp;'Choose Perms'!B143,"")</f>
        <v/>
      </c>
    </row>
    <row r="143" spans="3:8">
      <c r="C143" s="6" t="str">
        <f>IF('Choose Perms'!J144="y","- "&amp;'Choose Perms'!B144,"")</f>
        <v/>
      </c>
      <c r="H143" s="6" t="str">
        <f>IF('Choose Perms'!J144="n","- "&amp;'Choose Perms'!B144,"")</f>
        <v/>
      </c>
    </row>
    <row r="144" spans="3:8">
      <c r="C144" s="6" t="str">
        <f>IF('Choose Perms'!J145="y","- "&amp;'Choose Perms'!B145,"")</f>
        <v/>
      </c>
      <c r="H144" s="6" t="str">
        <f>IF('Choose Perms'!J145="n","- "&amp;'Choose Perms'!B145,"")</f>
        <v/>
      </c>
    </row>
    <row r="145" spans="3:8">
      <c r="C145" s="6" t="str">
        <f>IF('Choose Perms'!J146="y","- "&amp;'Choose Perms'!B146,"")</f>
        <v/>
      </c>
      <c r="H145" s="6" t="str">
        <f>IF('Choose Perms'!J146="n","- "&amp;'Choose Perms'!B146,"")</f>
        <v/>
      </c>
    </row>
    <row r="146" spans="3:8">
      <c r="C146" s="6" t="str">
        <f>IF('Choose Perms'!J147="y","- "&amp;'Choose Perms'!B147,"")</f>
        <v/>
      </c>
      <c r="H146" s="6" t="str">
        <f>IF('Choose Perms'!J147="n","- "&amp;'Choose Perms'!B147,"")</f>
        <v/>
      </c>
    </row>
    <row r="147" spans="3:8">
      <c r="C147" s="6" t="str">
        <f>IF('Choose Perms'!J148="y","- "&amp;'Choose Perms'!B148,"")</f>
        <v/>
      </c>
      <c r="H147" s="6" t="str">
        <f>IF('Choose Perms'!J148="n","- "&amp;'Choose Perms'!B148,"")</f>
        <v/>
      </c>
    </row>
    <row r="148" spans="3:8">
      <c r="C148" s="6" t="str">
        <f>IF('Choose Perms'!J149="y","- "&amp;'Choose Perms'!B149,"")</f>
        <v/>
      </c>
      <c r="H148" s="6" t="str">
        <f>IF('Choose Perms'!J149="n","- "&amp;'Choose Perms'!B149,"")</f>
        <v/>
      </c>
    </row>
    <row r="149" spans="3:8">
      <c r="C149" s="6" t="str">
        <f>IF('Choose Perms'!J150="y","- "&amp;'Choose Perms'!B150,"")</f>
        <v/>
      </c>
      <c r="H149" s="6" t="str">
        <f>IF('Choose Perms'!J150="n","- "&amp;'Choose Perms'!B150,"")</f>
        <v/>
      </c>
    </row>
    <row r="150" spans="3:8">
      <c r="C150" s="6" t="str">
        <f>IF('Choose Perms'!J151="y","- "&amp;'Choose Perms'!B151,"")</f>
        <v/>
      </c>
      <c r="H150" s="6" t="str">
        <f>IF('Choose Perms'!J151="n","- "&amp;'Choose Perms'!B151,"")</f>
        <v/>
      </c>
    </row>
    <row r="151" spans="3:8">
      <c r="C151" s="6" t="str">
        <f>IF('Choose Perms'!J152="y","- "&amp;'Choose Perms'!B152,"")</f>
        <v/>
      </c>
      <c r="H151" s="6" t="str">
        <f>IF('Choose Perms'!J152="n","- "&amp;'Choose Perms'!B152,"")</f>
        <v/>
      </c>
    </row>
    <row r="152" spans="3:8">
      <c r="C152" s="6" t="str">
        <f>IF('Choose Perms'!J153="y","- "&amp;'Choose Perms'!B153,"")</f>
        <v/>
      </c>
      <c r="H152" s="6" t="str">
        <f>IF('Choose Perms'!J153="n","- "&amp;'Choose Perms'!B153,"")</f>
        <v/>
      </c>
    </row>
    <row r="153" spans="3:8">
      <c r="C153" s="6" t="str">
        <f>IF('Choose Perms'!J154="y","- "&amp;'Choose Perms'!B154,"")</f>
        <v/>
      </c>
      <c r="H153" s="6" t="str">
        <f>IF('Choose Perms'!J154="n","- "&amp;'Choose Perms'!B154,"")</f>
        <v/>
      </c>
    </row>
    <row r="154" spans="3:8">
      <c r="C154" s="6" t="str">
        <f>IF('Choose Perms'!J155="y","- "&amp;'Choose Perms'!B155,"")</f>
        <v/>
      </c>
      <c r="H154" s="6" t="str">
        <f>IF('Choose Perms'!J155="n","- "&amp;'Choose Perms'!B155,"")</f>
        <v/>
      </c>
    </row>
    <row r="155" spans="3:8">
      <c r="C155" s="6" t="str">
        <f>IF('Choose Perms'!J156="y","- "&amp;'Choose Perms'!B156,"")</f>
        <v/>
      </c>
      <c r="H155" s="6" t="str">
        <f>IF('Choose Perms'!J156="n","- "&amp;'Choose Perms'!B156,"")</f>
        <v/>
      </c>
    </row>
    <row r="156" spans="3:8">
      <c r="C156" s="6" t="str">
        <f>IF('Choose Perms'!J157="y","- "&amp;'Choose Perms'!B157,"")</f>
        <v/>
      </c>
      <c r="H156" s="6" t="str">
        <f>IF('Choose Perms'!J157="n","- "&amp;'Choose Perms'!B157,"")</f>
        <v/>
      </c>
    </row>
    <row r="157" spans="3:8">
      <c r="C157" s="6" t="str">
        <f>IF('Choose Perms'!J158="y","- "&amp;'Choose Perms'!B158,"")</f>
        <v/>
      </c>
      <c r="H157" s="6" t="str">
        <f>IF('Choose Perms'!J158="n","- "&amp;'Choose Perms'!B158,"")</f>
        <v/>
      </c>
    </row>
    <row r="158" spans="3:8">
      <c r="C158" s="6" t="str">
        <f>IF('Choose Perms'!J159="y","- "&amp;'Choose Perms'!B159,"")</f>
        <v/>
      </c>
      <c r="H158" s="6" t="str">
        <f>IF('Choose Perms'!J159="n","- "&amp;'Choose Perms'!B159,"")</f>
        <v/>
      </c>
    </row>
    <row r="159" spans="3:8">
      <c r="C159" s="6" t="str">
        <f>IF('Choose Perms'!J160="y","- "&amp;'Choose Perms'!B160,"")</f>
        <v/>
      </c>
      <c r="H159" s="6" t="str">
        <f>IF('Choose Perms'!J160="n","- "&amp;'Choose Perms'!B160,"")</f>
        <v/>
      </c>
    </row>
    <row r="160" spans="3:8">
      <c r="C160" s="6" t="str">
        <f>IF('Choose Perms'!J161="y","- "&amp;'Choose Perms'!B161,"")</f>
        <v/>
      </c>
      <c r="H160" s="6" t="str">
        <f>IF('Choose Perms'!J161="n","- "&amp;'Choose Perms'!B161,"")</f>
        <v/>
      </c>
    </row>
    <row r="161" spans="3:8">
      <c r="C161" s="6" t="str">
        <f>IF('Choose Perms'!J162="y","- "&amp;'Choose Perms'!B162,"")</f>
        <v/>
      </c>
      <c r="H161" s="6" t="str">
        <f>IF('Choose Perms'!J162="n","- "&amp;'Choose Perms'!B162,"")</f>
        <v/>
      </c>
    </row>
    <row r="162" spans="3:8">
      <c r="C162" s="6" t="str">
        <f>IF('Choose Perms'!J163="y","- "&amp;'Choose Perms'!B163,"")</f>
        <v/>
      </c>
      <c r="H162" s="6" t="str">
        <f>IF('Choose Perms'!J163="n","- "&amp;'Choose Perms'!B163,"")</f>
        <v/>
      </c>
    </row>
    <row r="163" spans="3:8">
      <c r="C163" s="6" t="str">
        <f>IF('Choose Perms'!J164="y","- "&amp;'Choose Perms'!B164,"")</f>
        <v/>
      </c>
      <c r="H163" s="6" t="str">
        <f>IF('Choose Perms'!J164="n","- "&amp;'Choose Perms'!B164,"")</f>
        <v/>
      </c>
    </row>
    <row r="164" spans="3:8">
      <c r="C164" s="6" t="str">
        <f>IF('Choose Perms'!J165="y","- "&amp;'Choose Perms'!B165,"")</f>
        <v/>
      </c>
      <c r="H164" s="6" t="str">
        <f>IF('Choose Perms'!J165="n","- "&amp;'Choose Perms'!B165,"")</f>
        <v/>
      </c>
    </row>
    <row r="165" spans="3:8">
      <c r="C165" s="6" t="str">
        <f>IF('Choose Perms'!J166="y","- "&amp;'Choose Perms'!B166,"")</f>
        <v/>
      </c>
      <c r="H165" s="6" t="str">
        <f>IF('Choose Perms'!J166="n","- "&amp;'Choose Perms'!B166,"")</f>
        <v/>
      </c>
    </row>
    <row r="166" spans="3:8">
      <c r="C166" s="6" t="str">
        <f>IF('Choose Perms'!J167="y","- "&amp;'Choose Perms'!B167,"")</f>
        <v/>
      </c>
      <c r="H166" s="6" t="str">
        <f>IF('Choose Perms'!J167="n","- "&amp;'Choose Perms'!B167,"")</f>
        <v/>
      </c>
    </row>
    <row r="167" spans="3:8">
      <c r="C167" s="6" t="str">
        <f>IF('Choose Perms'!J168="y","- "&amp;'Choose Perms'!B168,"")</f>
        <v/>
      </c>
      <c r="H167" s="6" t="str">
        <f>IF('Choose Perms'!J168="n","- "&amp;'Choose Perms'!B168,"")</f>
        <v/>
      </c>
    </row>
    <row r="168" spans="3:8">
      <c r="C168" s="6" t="str">
        <f>IF('Choose Perms'!J169="y","- "&amp;'Choose Perms'!B169,"")</f>
        <v/>
      </c>
      <c r="H168" s="6" t="str">
        <f>IF('Choose Perms'!J169="n","- "&amp;'Choose Perms'!B169,"")</f>
        <v/>
      </c>
    </row>
    <row r="169" spans="3:8">
      <c r="C169" s="6" t="str">
        <f>IF('Choose Perms'!J170="y","- "&amp;'Choose Perms'!B170,"")</f>
        <v/>
      </c>
      <c r="H169" s="6" t="str">
        <f>IF('Choose Perms'!J170="n","- "&amp;'Choose Perms'!B170,"")</f>
        <v/>
      </c>
    </row>
    <row r="170" spans="3:8">
      <c r="C170" s="6" t="str">
        <f>IF('Choose Perms'!J171="y","- "&amp;'Choose Perms'!B171,"")</f>
        <v/>
      </c>
      <c r="H170" s="6" t="str">
        <f>IF('Choose Perms'!J171="n","- "&amp;'Choose Perms'!B171,"")</f>
        <v/>
      </c>
    </row>
    <row r="171" spans="3:8">
      <c r="C171" s="6" t="str">
        <f>IF('Choose Perms'!J172="y","- "&amp;'Choose Perms'!B172,"")</f>
        <v/>
      </c>
      <c r="H171" s="6" t="str">
        <f>IF('Choose Perms'!J172="n","- "&amp;'Choose Perms'!B172,"")</f>
        <v/>
      </c>
    </row>
    <row r="172" spans="3:8">
      <c r="C172" s="6" t="str">
        <f>IF('Choose Perms'!J173="y","- "&amp;'Choose Perms'!B173,"")</f>
        <v/>
      </c>
      <c r="H172" s="6" t="str">
        <f>IF('Choose Perms'!J173="n","- "&amp;'Choose Perms'!B173,"")</f>
        <v/>
      </c>
    </row>
    <row r="173" spans="3:8">
      <c r="C173" s="6" t="str">
        <f>IF('Choose Perms'!J174="y","- "&amp;'Choose Perms'!B174,"")</f>
        <v/>
      </c>
      <c r="H173" s="6" t="str">
        <f>IF('Choose Perms'!J174="n","- "&amp;'Choose Perms'!B174,"")</f>
        <v/>
      </c>
    </row>
    <row r="174" spans="3:8">
      <c r="C174" s="6" t="str">
        <f>IF('Choose Perms'!J175="y","- "&amp;'Choose Perms'!B175,"")</f>
        <v/>
      </c>
      <c r="H174" s="6" t="str">
        <f>IF('Choose Perms'!J175="n","- "&amp;'Choose Perms'!B175,"")</f>
        <v/>
      </c>
    </row>
    <row r="175" spans="3:8">
      <c r="C175" s="6" t="str">
        <f>IF('Choose Perms'!J176="y","- "&amp;'Choose Perms'!B176,"")</f>
        <v/>
      </c>
      <c r="H175" s="6" t="str">
        <f>IF('Choose Perms'!J176="n","- "&amp;'Choose Perms'!B176,"")</f>
        <v/>
      </c>
    </row>
    <row r="176" spans="3:8">
      <c r="C176" s="6" t="str">
        <f>IF('Choose Perms'!J177="y","- "&amp;'Choose Perms'!B177,"")</f>
        <v/>
      </c>
      <c r="H176" s="6" t="str">
        <f>IF('Choose Perms'!J177="n","- "&amp;'Choose Perms'!B177,"")</f>
        <v/>
      </c>
    </row>
    <row r="177" spans="3:8">
      <c r="C177" s="6" t="str">
        <f>IF('Choose Perms'!J178="y","- "&amp;'Choose Perms'!B178,"")</f>
        <v/>
      </c>
      <c r="H177" s="6" t="str">
        <f>IF('Choose Perms'!J178="n","- "&amp;'Choose Perms'!B178,"")</f>
        <v/>
      </c>
    </row>
    <row r="178" spans="3:8">
      <c r="C178" s="6" t="str">
        <f>IF('Choose Perms'!J179="y","- "&amp;'Choose Perms'!B179,"")</f>
        <v/>
      </c>
      <c r="H178" s="6" t="str">
        <f>IF('Choose Perms'!J179="n","- "&amp;'Choose Perms'!B179,"")</f>
        <v/>
      </c>
    </row>
    <row r="179" spans="3:8">
      <c r="C179" s="6" t="str">
        <f>IF('Choose Perms'!J180="y","- "&amp;'Choose Perms'!B180,"")</f>
        <v/>
      </c>
      <c r="H179" s="6" t="str">
        <f>IF('Choose Perms'!J180="n","- "&amp;'Choose Perms'!B180,"")</f>
        <v/>
      </c>
    </row>
    <row r="180" spans="3:8">
      <c r="C180" s="6" t="str">
        <f>IF('Choose Perms'!J181="y","- "&amp;'Choose Perms'!B181,"")</f>
        <v/>
      </c>
      <c r="H180" s="6" t="str">
        <f>IF('Choose Perms'!J181="n","- "&amp;'Choose Perms'!B181,"")</f>
        <v/>
      </c>
    </row>
    <row r="181" spans="3:8">
      <c r="C181" s="6" t="str">
        <f>IF('Choose Perms'!J182="y","- "&amp;'Choose Perms'!B182,"")</f>
        <v/>
      </c>
      <c r="H181" s="6" t="str">
        <f>IF('Choose Perms'!J182="n","- "&amp;'Choose Perms'!B182,"")</f>
        <v/>
      </c>
    </row>
    <row r="182" spans="3:8">
      <c r="C182" s="6" t="str">
        <f>IF('Choose Perms'!J183="y","- "&amp;'Choose Perms'!B183,"")</f>
        <v/>
      </c>
      <c r="H182" s="6" t="str">
        <f>IF('Choose Perms'!J183="n","- "&amp;'Choose Perms'!B183,"")</f>
        <v/>
      </c>
    </row>
    <row r="183" spans="3:8">
      <c r="C183" s="6" t="str">
        <f>IF('Choose Perms'!J184="y","- "&amp;'Choose Perms'!B184,"")</f>
        <v/>
      </c>
      <c r="H183" s="6" t="str">
        <f>IF('Choose Perms'!J184="n","- "&amp;'Choose Perms'!B184,"")</f>
        <v/>
      </c>
    </row>
    <row r="184" spans="3:8">
      <c r="C184" s="6" t="str">
        <f>IF('Choose Perms'!J185="y","- "&amp;'Choose Perms'!B185,"")</f>
        <v/>
      </c>
      <c r="H184" s="6" t="str">
        <f>IF('Choose Perms'!J185="n","- "&amp;'Choose Perms'!B185,"")</f>
        <v/>
      </c>
    </row>
    <row r="185" spans="3:8">
      <c r="C185" s="6" t="str">
        <f>IF('Choose Perms'!J186="y","- "&amp;'Choose Perms'!B186,"")</f>
        <v/>
      </c>
      <c r="H185" s="6" t="str">
        <f>IF('Choose Perms'!J186="n","- "&amp;'Choose Perms'!B186,"")</f>
        <v/>
      </c>
    </row>
    <row r="186" spans="3:8">
      <c r="C186" s="6" t="str">
        <f>IF('Choose Perms'!J187="y","- "&amp;'Choose Perms'!B187,"")</f>
        <v/>
      </c>
      <c r="H186" s="6" t="str">
        <f>IF('Choose Perms'!J187="n","- "&amp;'Choose Perms'!B187,"")</f>
        <v/>
      </c>
    </row>
    <row r="187" spans="3:8">
      <c r="C187" s="6" t="str">
        <f>IF('Choose Perms'!J188="y","- "&amp;'Choose Perms'!B188,"")</f>
        <v/>
      </c>
      <c r="H187" s="6" t="str">
        <f>IF('Choose Perms'!J188="n","- "&amp;'Choose Perms'!B188,"")</f>
        <v/>
      </c>
    </row>
    <row r="188" spans="3:8">
      <c r="C188" s="6" t="str">
        <f>IF('Choose Perms'!J189="y","- "&amp;'Choose Perms'!B189,"")</f>
        <v/>
      </c>
      <c r="H188" s="6" t="str">
        <f>IF('Choose Perms'!J189="n","- "&amp;'Choose Perms'!B189,"")</f>
        <v/>
      </c>
    </row>
    <row r="189" spans="3:8">
      <c r="C189" s="6" t="str">
        <f>IF('Choose Perms'!J190="y","- "&amp;'Choose Perms'!B190,"")</f>
        <v/>
      </c>
      <c r="H189" s="6" t="str">
        <f>IF('Choose Perms'!J190="n","- "&amp;'Choose Perms'!B190,"")</f>
        <v/>
      </c>
    </row>
    <row r="190" spans="3:8">
      <c r="C190" s="6" t="str">
        <f>IF('Choose Perms'!J191="y","- "&amp;'Choose Perms'!B191,"")</f>
        <v/>
      </c>
      <c r="H190" s="6" t="str">
        <f>IF('Choose Perms'!J191="n","- "&amp;'Choose Perms'!B191,"")</f>
        <v/>
      </c>
    </row>
    <row r="191" spans="3:8">
      <c r="C191" s="6" t="str">
        <f>IF('Choose Perms'!J192="y","- "&amp;'Choose Perms'!B192,"")</f>
        <v/>
      </c>
      <c r="H191" s="6" t="str">
        <f>IF('Choose Perms'!J192="n","- "&amp;'Choose Perms'!B192,"")</f>
        <v/>
      </c>
    </row>
    <row r="192" spans="3:8">
      <c r="C192" s="6" t="str">
        <f>IF('Choose Perms'!J193="y","- "&amp;'Choose Perms'!B193,"")</f>
        <v/>
      </c>
      <c r="H192" s="6" t="str">
        <f>IF('Choose Perms'!J193="n","- "&amp;'Choose Perms'!B193,"")</f>
        <v/>
      </c>
    </row>
    <row r="193" spans="3:8">
      <c r="C193" s="6" t="str">
        <f>IF('Choose Perms'!J194="y","- "&amp;'Choose Perms'!B194,"")</f>
        <v/>
      </c>
      <c r="H193" s="6" t="str">
        <f>IF('Choose Perms'!J194="n","- "&amp;'Choose Perms'!B194,"")</f>
        <v/>
      </c>
    </row>
    <row r="194" spans="3:8">
      <c r="C194" s="6" t="str">
        <f>IF('Choose Perms'!J195="y","- "&amp;'Choose Perms'!B195,"")</f>
        <v/>
      </c>
      <c r="H194" s="6" t="str">
        <f>IF('Choose Perms'!J195="n","- "&amp;'Choose Perms'!B195,"")</f>
        <v/>
      </c>
    </row>
    <row r="195" spans="3:8">
      <c r="C195" s="6" t="str">
        <f>IF('Choose Perms'!J196="y","- "&amp;'Choose Perms'!B196,"")</f>
        <v/>
      </c>
      <c r="H195" s="6" t="str">
        <f>IF('Choose Perms'!J196="n","- "&amp;'Choose Perms'!B196,"")</f>
        <v/>
      </c>
    </row>
    <row r="196" spans="3:8">
      <c r="C196" s="6" t="str">
        <f>IF('Choose Perms'!J197="y","- "&amp;'Choose Perms'!B197,"")</f>
        <v/>
      </c>
      <c r="H196" s="6" t="str">
        <f>IF('Choose Perms'!J197="n","- "&amp;'Choose Perms'!B197,"")</f>
        <v/>
      </c>
    </row>
    <row r="197" spans="3:8">
      <c r="C197" s="6" t="str">
        <f>IF('Choose Perms'!J198="y","- "&amp;'Choose Perms'!B198,"")</f>
        <v/>
      </c>
      <c r="H197" s="6" t="str">
        <f>IF('Choose Perms'!J198="n","- "&amp;'Choose Perms'!B198,"")</f>
        <v/>
      </c>
    </row>
    <row r="198" spans="3:8">
      <c r="C198" s="6" t="str">
        <f>IF('Choose Perms'!J199="y","- "&amp;'Choose Perms'!B199,"")</f>
        <v/>
      </c>
      <c r="H198" s="6" t="str">
        <f>IF('Choose Perms'!J199="n","- "&amp;'Choose Perms'!B199,"")</f>
        <v/>
      </c>
    </row>
    <row r="199" spans="3:8">
      <c r="C199" s="6" t="str">
        <f>IF('Choose Perms'!J200="y","- "&amp;'Choose Perms'!B200,"")</f>
        <v/>
      </c>
      <c r="H199" s="6" t="str">
        <f>IF('Choose Perms'!J200="n","- "&amp;'Choose Perms'!B200,"")</f>
        <v/>
      </c>
    </row>
    <row r="200" spans="3:8">
      <c r="C200" s="6" t="str">
        <f>IF('Choose Perms'!J201="y","- "&amp;'Choose Perms'!B201,"")</f>
        <v/>
      </c>
      <c r="H200" s="6" t="str">
        <f>IF('Choose Perms'!J201="n","- "&amp;'Choose Perms'!B201,"")</f>
        <v/>
      </c>
    </row>
    <row r="201" spans="3:8">
      <c r="C201" s="6" t="str">
        <f>IF('Choose Perms'!J202="y","- "&amp;'Choose Perms'!B202,"")</f>
        <v/>
      </c>
      <c r="H201" s="6" t="str">
        <f>IF('Choose Perms'!J202="n","- "&amp;'Choose Perms'!B202,"")</f>
        <v/>
      </c>
    </row>
    <row r="202" spans="3:8">
      <c r="C202" s="6" t="str">
        <f>IF('Choose Perms'!J203="y","- "&amp;'Choose Perms'!B203,"")</f>
        <v/>
      </c>
      <c r="H202" s="6" t="str">
        <f>IF('Choose Perms'!J203="n","- "&amp;'Choose Perms'!B203,"")</f>
        <v/>
      </c>
    </row>
    <row r="203" spans="3:8">
      <c r="C203" s="6" t="str">
        <f>IF('Choose Perms'!J204="y","- "&amp;'Choose Perms'!B204,"")</f>
        <v/>
      </c>
      <c r="H203" s="6" t="str">
        <f>IF('Choose Perms'!J204="n","- "&amp;'Choose Perms'!B204,"")</f>
        <v/>
      </c>
    </row>
    <row r="204" spans="3:8">
      <c r="C204" s="6" t="str">
        <f>IF('Choose Perms'!J205="y","- "&amp;'Choose Perms'!B205,"")</f>
        <v/>
      </c>
      <c r="H204" s="6" t="str">
        <f>IF('Choose Perms'!J205="n","- "&amp;'Choose Perms'!B205,"")</f>
        <v/>
      </c>
    </row>
    <row r="205" spans="3:8">
      <c r="C205" s="6" t="str">
        <f>IF('Choose Perms'!J206="y","- "&amp;'Choose Perms'!B206,"")</f>
        <v/>
      </c>
      <c r="H205" s="6" t="str">
        <f>IF('Choose Perms'!J206="n","- "&amp;'Choose Perms'!B206,"")</f>
        <v/>
      </c>
    </row>
    <row r="206" spans="3:8">
      <c r="C206" s="6" t="str">
        <f>IF('Choose Perms'!J207="y","- "&amp;'Choose Perms'!B207,"")</f>
        <v/>
      </c>
      <c r="H206" s="6" t="str">
        <f>IF('Choose Perms'!J207="n","- "&amp;'Choose Perms'!B207,"")</f>
        <v/>
      </c>
    </row>
    <row r="207" spans="3:8">
      <c r="C207" s="6" t="str">
        <f>IF('Choose Perms'!J208="y","- "&amp;'Choose Perms'!B208,"")</f>
        <v/>
      </c>
      <c r="H207" s="6" t="str">
        <f>IF('Choose Perms'!J208="n","- "&amp;'Choose Perms'!B208,"")</f>
        <v/>
      </c>
    </row>
    <row r="208" spans="3:8">
      <c r="C208" s="6" t="str">
        <f>IF('Choose Perms'!J209="y","- "&amp;'Choose Perms'!B209,"")</f>
        <v/>
      </c>
      <c r="H208" s="6" t="str">
        <f>IF('Choose Perms'!J209="n","- "&amp;'Choose Perms'!B209,"")</f>
        <v/>
      </c>
    </row>
    <row r="209" spans="2:8">
      <c r="C209" s="6" t="str">
        <f>IF('Choose Perms'!J210="y","- "&amp;'Choose Perms'!B210,"")</f>
        <v/>
      </c>
      <c r="H209" s="6" t="str">
        <f>IF('Choose Perms'!J210="n","- "&amp;'Choose Perms'!B210,"")</f>
        <v/>
      </c>
    </row>
    <row r="210" spans="2:8">
      <c r="C210" s="6" t="str">
        <f>IF('Choose Perms'!J211="y","- "&amp;'Choose Perms'!B211,"")</f>
        <v/>
      </c>
      <c r="H210" s="6" t="str">
        <f>IF('Choose Perms'!J211="n","- "&amp;'Choose Perms'!B211,"")</f>
        <v/>
      </c>
    </row>
    <row r="211" spans="2:8">
      <c r="C211" s="6" t="str">
        <f>IF('Choose Perms'!J212="y","- "&amp;'Choose Perms'!B212,"")</f>
        <v/>
      </c>
      <c r="H211" s="6" t="str">
        <f>IF('Choose Perms'!J212="n","- "&amp;'Choose Perms'!B212,"")</f>
        <v/>
      </c>
    </row>
    <row r="212" spans="2:8">
      <c r="C212" s="6" t="str">
        <f>IF('Choose Perms'!J213="y","- "&amp;'Choose Perms'!B213,"")</f>
        <v/>
      </c>
      <c r="H212" s="6" t="str">
        <f>IF('Choose Perms'!J213="n","- "&amp;'Choose Perms'!B213,"")</f>
        <v/>
      </c>
    </row>
    <row r="213" spans="2:8">
      <c r="C213" s="6" t="str">
        <f>IF('Choose Perms'!J214="y","- "&amp;'Choose Perms'!B214,"")</f>
        <v/>
      </c>
      <c r="H213" s="6" t="str">
        <f>IF('Choose Perms'!J214="n","- "&amp;'Choose Perms'!B214,"")</f>
        <v/>
      </c>
    </row>
    <row r="214" spans="2:8">
      <c r="C214" s="6" t="str">
        <f>IF('Choose Perms'!J215="y","- "&amp;'Choose Perms'!B215,"")</f>
        <v/>
      </c>
      <c r="H214" s="6" t="str">
        <f>IF('Choose Perms'!J215="n","- "&amp;'Choose Perms'!B215,"")</f>
        <v/>
      </c>
    </row>
    <row r="215" spans="2:8">
      <c r="C215" s="6" t="str">
        <f>IF('Choose Perms'!J216="y","- "&amp;'Choose Perms'!B216,"")</f>
        <v/>
      </c>
      <c r="H215" s="6" t="str">
        <f>IF('Choose Perms'!J216="n","- "&amp;'Choose Perms'!B216,"")</f>
        <v/>
      </c>
    </row>
    <row r="216" spans="2:8">
      <c r="C216" s="6" t="str">
        <f>IF('Choose Perms'!J217="y","- "&amp;'Choose Perms'!B217,"")</f>
        <v/>
      </c>
      <c r="H216" s="6" t="str">
        <f>IF('Choose Perms'!J217="n","- "&amp;'Choose Perms'!B217,"")</f>
        <v/>
      </c>
    </row>
    <row r="217" spans="2:8">
      <c r="C217" s="6" t="str">
        <f>IF('Choose Perms'!J218="y","- "&amp;'Choose Perms'!B218,"")</f>
        <v/>
      </c>
      <c r="H217" s="6" t="str">
        <f>IF('Choose Perms'!J218="n","- "&amp;'Choose Perms'!B218,"")</f>
        <v/>
      </c>
    </row>
    <row r="218" spans="2:8">
      <c r="C218" s="6" t="str">
        <f>IF('Choose Perms'!J219="y","- "&amp;'Choose Perms'!B219,"")</f>
        <v/>
      </c>
      <c r="H218" s="6" t="str">
        <f>IF('Choose Perms'!J219="n","- "&amp;'Choose Perms'!B219,"")</f>
        <v/>
      </c>
    </row>
    <row r="219" spans="2:8">
      <c r="C219" s="6" t="str">
        <f>IF('Choose Perms'!J220="y","- "&amp;'Choose Perms'!B220,"")</f>
        <v/>
      </c>
      <c r="H219" s="6" t="str">
        <f>IF('Choose Perms'!J220="n","- "&amp;'Choose Perms'!B220,"")</f>
        <v/>
      </c>
    </row>
    <row r="220" spans="2:8">
      <c r="C220" s="6" t="str">
        <f>IF('Choose Perms'!J221="y","- "&amp;'Choose Perms'!B221,"")</f>
        <v/>
      </c>
      <c r="H220" s="6" t="str">
        <f>IF('Choose Perms'!J221="n","- "&amp;'Choose Perms'!B221,"")</f>
        <v/>
      </c>
    </row>
    <row r="221" spans="2:8">
      <c r="B221" s="4" t="s">
        <v>496</v>
      </c>
      <c r="C221" s="6" t="str">
        <f>IF('Choose Perms'!J222="y","- "&amp;'Choose Perms'!B222,"")</f>
        <v/>
      </c>
      <c r="G221" s="4" t="s">
        <v>496</v>
      </c>
      <c r="H221" s="6" t="str">
        <f>IF('Choose Perms'!J222="n","- "&amp;'Choose Perms'!B222,"")</f>
        <v/>
      </c>
    </row>
    <row r="222" spans="2:8">
      <c r="B222" s="4" t="s">
        <v>497</v>
      </c>
      <c r="C222" s="6" t="str">
        <f>IF('Choose Perms'!J223="y","- "&amp;'Choose Perms'!B223,"")</f>
        <v/>
      </c>
      <c r="G222" s="4" t="s">
        <v>497</v>
      </c>
      <c r="H222" s="6" t="str">
        <f>IF('Choose Perms'!J223="n","- "&amp;'Choose Perms'!B223,"")</f>
        <v/>
      </c>
    </row>
    <row r="223" spans="2:8">
      <c r="B223" s="4" t="s">
        <v>240</v>
      </c>
      <c r="C223" s="6" t="str">
        <f>IF('Choose Perms'!J224="y","- "&amp;'Choose Perms'!B224,"")</f>
        <v/>
      </c>
      <c r="G223" s="4" t="s">
        <v>240</v>
      </c>
      <c r="H223" s="6" t="str">
        <f>IF('Choose Perms'!J224="n","- "&amp;'Choose Perms'!B224,"")</f>
        <v/>
      </c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29"/>
  <sheetViews>
    <sheetView workbookViewId="0">
      <selection activeCell="G3" sqref="G3:G5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505</v>
      </c>
    </row>
    <row r="2" spans="1:8">
      <c r="B2" s="4" t="s">
        <v>238</v>
      </c>
      <c r="C2" s="6" t="str">
        <f>IF('Choose Perms'!K3="y","- "&amp;'Choose Perms'!B3,"")</f>
        <v/>
      </c>
      <c r="G2" s="4" t="s">
        <v>239</v>
      </c>
      <c r="H2" s="6" t="str">
        <f>IF('Choose Perms'!K3="n","- "&amp;'Choose Perms'!B3,"")</f>
        <v/>
      </c>
    </row>
    <row r="3" spans="1:8">
      <c r="C3" s="6" t="str">
        <f>IF('Choose Perms'!K4="y","- "&amp;'Choose Perms'!B4,"")</f>
        <v/>
      </c>
      <c r="G3" s="4" t="s">
        <v>510</v>
      </c>
      <c r="H3" s="6" t="str">
        <f>IF('Choose Perms'!K4="n","- "&amp;'Choose Perms'!B4,"")</f>
        <v/>
      </c>
    </row>
    <row r="4" spans="1:8">
      <c r="C4" s="6" t="str">
        <f>IF('Choose Perms'!K5="y","- "&amp;'Choose Perms'!B5,"")</f>
        <v/>
      </c>
      <c r="G4" s="4" t="s">
        <v>492</v>
      </c>
      <c r="H4" s="6" t="str">
        <f>IF('Choose Perms'!K5="n","- "&amp;'Choose Perms'!B5,"")</f>
        <v/>
      </c>
    </row>
    <row r="5" spans="1:8">
      <c r="C5" s="6" t="str">
        <f>IF('Choose Perms'!K6="y","- "&amp;'Choose Perms'!B6,"")</f>
        <v/>
      </c>
      <c r="G5" s="4"/>
      <c r="H5" s="6" t="str">
        <f>IF('Choose Perms'!K6="n","- "&amp;'Choose Perms'!B6,"")</f>
        <v/>
      </c>
    </row>
    <row r="6" spans="1:8">
      <c r="C6" s="6" t="str">
        <f>IF('Choose Perms'!K7="y","- "&amp;'Choose Perms'!B7,"")</f>
        <v/>
      </c>
      <c r="H6" s="6" t="str">
        <f>IF('Choose Perms'!K7="n","- "&amp;'Choose Perms'!B7,"")</f>
        <v/>
      </c>
    </row>
    <row r="7" spans="1:8">
      <c r="C7" s="6" t="str">
        <f>IF('Choose Perms'!K8="y","- "&amp;'Choose Perms'!B8,"")</f>
        <v/>
      </c>
      <c r="H7" s="6" t="str">
        <f>IF('Choose Perms'!K8="n","- "&amp;'Choose Perms'!B8,"")</f>
        <v/>
      </c>
    </row>
    <row r="8" spans="1:8">
      <c r="C8" s="6" t="str">
        <f>IF('Choose Perms'!K9="y","- "&amp;'Choose Perms'!B9,"")</f>
        <v/>
      </c>
      <c r="H8" s="6" t="str">
        <f>IF('Choose Perms'!K9="n","- "&amp;'Choose Perms'!B9,"")</f>
        <v/>
      </c>
    </row>
    <row r="9" spans="1:8">
      <c r="C9" s="6" t="str">
        <f>IF('Choose Perms'!K10="y","- "&amp;'Choose Perms'!B10,"")</f>
        <v/>
      </c>
      <c r="H9" s="6" t="str">
        <f>IF('Choose Perms'!K10="n","- "&amp;'Choose Perms'!B10,"")</f>
        <v/>
      </c>
    </row>
    <row r="10" spans="1:8">
      <c r="C10" s="6" t="str">
        <f>IF('Choose Perms'!K11="y","- "&amp;'Choose Perms'!B11,"")</f>
        <v/>
      </c>
      <c r="H10" s="6" t="str">
        <f>IF('Choose Perms'!K11="n","- "&amp;'Choose Perms'!B11,"")</f>
        <v/>
      </c>
    </row>
    <row r="11" spans="1:8">
      <c r="C11" s="6" t="str">
        <f>IF('Choose Perms'!K12="y","- "&amp;'Choose Perms'!B12,"")</f>
        <v/>
      </c>
      <c r="H11" s="6" t="str">
        <f>IF('Choose Perms'!K12="n","- "&amp;'Choose Perms'!B12,"")</f>
        <v/>
      </c>
    </row>
    <row r="12" spans="1:8">
      <c r="C12" s="6" t="str">
        <f>IF('Choose Perms'!K13="y","- "&amp;'Choose Perms'!B13,"")</f>
        <v/>
      </c>
      <c r="H12" s="6" t="str">
        <f>IF('Choose Perms'!K13="n","- "&amp;'Choose Perms'!B13,"")</f>
        <v/>
      </c>
    </row>
    <row r="13" spans="1:8">
      <c r="C13" s="6" t="str">
        <f>IF('Choose Perms'!K14="y","- "&amp;'Choose Perms'!B14,"")</f>
        <v/>
      </c>
      <c r="H13" s="6" t="str">
        <f>IF('Choose Perms'!K14="n","- "&amp;'Choose Perms'!B14,"")</f>
        <v/>
      </c>
    </row>
    <row r="14" spans="1:8">
      <c r="C14" s="6" t="str">
        <f>IF('Choose Perms'!K15="y","- "&amp;'Choose Perms'!B15,"")</f>
        <v/>
      </c>
      <c r="H14" s="6" t="str">
        <f>IF('Choose Perms'!K15="n","- "&amp;'Choose Perms'!B15,"")</f>
        <v/>
      </c>
    </row>
    <row r="15" spans="1:8">
      <c r="C15" s="6" t="str">
        <f>IF('Choose Perms'!K16="y","- "&amp;'Choose Perms'!B16,"")</f>
        <v/>
      </c>
      <c r="H15" s="6" t="str">
        <f>IF('Choose Perms'!K16="n","- "&amp;'Choose Perms'!B16,"")</f>
        <v/>
      </c>
    </row>
    <row r="16" spans="1:8">
      <c r="C16" s="6" t="str">
        <f>IF('Choose Perms'!K17="y","- "&amp;'Choose Perms'!B17,"")</f>
        <v/>
      </c>
      <c r="H16" s="6" t="str">
        <f>IF('Choose Perms'!K17="n","- "&amp;'Choose Perms'!B17,"")</f>
        <v/>
      </c>
    </row>
    <row r="17" spans="3:8">
      <c r="C17" s="6" t="str">
        <f>IF('Choose Perms'!K18="y","- "&amp;'Choose Perms'!B18,"")</f>
        <v/>
      </c>
      <c r="H17" s="6" t="str">
        <f>IF('Choose Perms'!K18="n","- "&amp;'Choose Perms'!B18,"")</f>
        <v/>
      </c>
    </row>
    <row r="18" spans="3:8">
      <c r="C18" s="6" t="str">
        <f>IF('Choose Perms'!K19="y","- "&amp;'Choose Perms'!B19,"")</f>
        <v/>
      </c>
      <c r="H18" s="6" t="str">
        <f>IF('Choose Perms'!K19="n","- "&amp;'Choose Perms'!B19,"")</f>
        <v/>
      </c>
    </row>
    <row r="19" spans="3:8">
      <c r="C19" s="6" t="str">
        <f>IF('Choose Perms'!K20="y","- "&amp;'Choose Perms'!B20,"")</f>
        <v/>
      </c>
      <c r="H19" s="6" t="str">
        <f>IF('Choose Perms'!K20="n","- "&amp;'Choose Perms'!B20,"")</f>
        <v/>
      </c>
    </row>
    <row r="20" spans="3:8">
      <c r="C20" s="6" t="str">
        <f>IF('Choose Perms'!K21="y","- "&amp;'Choose Perms'!B21,"")</f>
        <v/>
      </c>
      <c r="H20" s="6" t="str">
        <f>IF('Choose Perms'!K21="n","- "&amp;'Choose Perms'!B21,"")</f>
        <v/>
      </c>
    </row>
    <row r="21" spans="3:8">
      <c r="C21" s="6" t="str">
        <f>IF('Choose Perms'!K22="y","- "&amp;'Choose Perms'!B22,"")</f>
        <v/>
      </c>
      <c r="H21" s="6" t="str">
        <f>IF('Choose Perms'!K22="n","- "&amp;'Choose Perms'!B22,"")</f>
        <v/>
      </c>
    </row>
    <row r="22" spans="3:8">
      <c r="C22" s="6" t="str">
        <f>IF('Choose Perms'!K23="y","- "&amp;'Choose Perms'!B23,"")</f>
        <v/>
      </c>
      <c r="H22" s="6" t="str">
        <f>IF('Choose Perms'!K23="n","- "&amp;'Choose Perms'!B23,"")</f>
        <v/>
      </c>
    </row>
    <row r="23" spans="3:8">
      <c r="C23" s="6" t="str">
        <f>IF('Choose Perms'!K24="y","- "&amp;'Choose Perms'!B24,"")</f>
        <v/>
      </c>
      <c r="H23" s="6" t="str">
        <f>IF('Choose Perms'!K24="n","- "&amp;'Choose Perms'!B24,"")</f>
        <v/>
      </c>
    </row>
    <row r="24" spans="3:8">
      <c r="C24" s="6" t="str">
        <f>IF('Choose Perms'!K25="y","- "&amp;'Choose Perms'!B25,"")</f>
        <v/>
      </c>
      <c r="H24" s="6" t="str">
        <f>IF('Choose Perms'!K25="n","- "&amp;'Choose Perms'!B25,"")</f>
        <v/>
      </c>
    </row>
    <row r="25" spans="3:8">
      <c r="C25" s="6" t="str">
        <f>IF('Choose Perms'!K26="y","- "&amp;'Choose Perms'!B26,"")</f>
        <v/>
      </c>
      <c r="H25" s="6" t="str">
        <f>IF('Choose Perms'!K26="n","- "&amp;'Choose Perms'!B26,"")</f>
        <v/>
      </c>
    </row>
    <row r="26" spans="3:8">
      <c r="C26" s="6" t="str">
        <f>IF('Choose Perms'!K27="y","- "&amp;'Choose Perms'!B27,"")</f>
        <v/>
      </c>
      <c r="H26" s="6" t="str">
        <f>IF('Choose Perms'!K27="n","- "&amp;'Choose Perms'!B27,"")</f>
        <v/>
      </c>
    </row>
    <row r="27" spans="3:8">
      <c r="C27" s="6" t="str">
        <f>IF('Choose Perms'!K28="y","- "&amp;'Choose Perms'!B28,"")</f>
        <v/>
      </c>
      <c r="H27" s="6" t="str">
        <f>IF('Choose Perms'!K28="n","- "&amp;'Choose Perms'!B28,"")</f>
        <v/>
      </c>
    </row>
    <row r="28" spans="3:8">
      <c r="C28" s="6" t="str">
        <f>IF('Choose Perms'!K29="y","- "&amp;'Choose Perms'!B29,"")</f>
        <v/>
      </c>
      <c r="H28" s="6" t="str">
        <f>IF('Choose Perms'!K29="n","- "&amp;'Choose Perms'!B29,"")</f>
        <v/>
      </c>
    </row>
    <row r="29" spans="3:8">
      <c r="C29" s="6" t="str">
        <f>IF('Choose Perms'!K30="y","- "&amp;'Choose Perms'!B30,"")</f>
        <v/>
      </c>
      <c r="H29" s="6" t="str">
        <f>IF('Choose Perms'!K30="n","- "&amp;'Choose Perms'!B30,"")</f>
        <v/>
      </c>
    </row>
    <row r="30" spans="3:8">
      <c r="C30" s="6" t="str">
        <f>IF('Choose Perms'!K31="y","- "&amp;'Choose Perms'!B31,"")</f>
        <v/>
      </c>
      <c r="H30" s="6" t="str">
        <f>IF('Choose Perms'!K31="n","- "&amp;'Choose Perms'!B31,"")</f>
        <v/>
      </c>
    </row>
    <row r="31" spans="3:8">
      <c r="C31" s="6" t="str">
        <f>IF('Choose Perms'!K32="y","- "&amp;'Choose Perms'!B32,"")</f>
        <v/>
      </c>
      <c r="H31" s="6" t="str">
        <f>IF('Choose Perms'!K32="n","- "&amp;'Choose Perms'!B32,"")</f>
        <v/>
      </c>
    </row>
    <row r="32" spans="3:8">
      <c r="C32" s="6" t="str">
        <f>IF('Choose Perms'!K33="y","- "&amp;'Choose Perms'!B33,"")</f>
        <v/>
      </c>
      <c r="H32" s="6" t="str">
        <f>IF('Choose Perms'!K33="n","- "&amp;'Choose Perms'!B33,"")</f>
        <v/>
      </c>
    </row>
    <row r="33" spans="3:8">
      <c r="C33" s="6" t="str">
        <f>IF('Choose Perms'!K34="y","- "&amp;'Choose Perms'!B34,"")</f>
        <v/>
      </c>
      <c r="H33" s="6" t="str">
        <f>IF('Choose Perms'!K34="n","- "&amp;'Choose Perms'!B34,"")</f>
        <v/>
      </c>
    </row>
    <row r="34" spans="3:8">
      <c r="C34" s="6" t="str">
        <f>IF('Choose Perms'!K35="y","- "&amp;'Choose Perms'!B35,"")</f>
        <v/>
      </c>
      <c r="H34" s="6" t="str">
        <f>IF('Choose Perms'!K35="n","- "&amp;'Choose Perms'!B35,"")</f>
        <v/>
      </c>
    </row>
    <row r="35" spans="3:8">
      <c r="C35" s="6" t="str">
        <f>IF('Choose Perms'!K36="y","- "&amp;'Choose Perms'!B36,"")</f>
        <v/>
      </c>
      <c r="H35" s="6" t="str">
        <f>IF('Choose Perms'!K36="n","- "&amp;'Choose Perms'!B36,"")</f>
        <v/>
      </c>
    </row>
    <row r="36" spans="3:8">
      <c r="C36" s="6" t="str">
        <f>IF('Choose Perms'!K37="y","- "&amp;'Choose Perms'!B37,"")</f>
        <v/>
      </c>
      <c r="H36" s="6" t="str">
        <f>IF('Choose Perms'!K37="n","- "&amp;'Choose Perms'!B37,"")</f>
        <v/>
      </c>
    </row>
    <row r="37" spans="3:8">
      <c r="C37" s="6" t="str">
        <f>IF('Choose Perms'!K38="y","- "&amp;'Choose Perms'!B38,"")</f>
        <v/>
      </c>
      <c r="H37" s="6" t="str">
        <f>IF('Choose Perms'!K38="n","- "&amp;'Choose Perms'!B38,"")</f>
        <v/>
      </c>
    </row>
    <row r="38" spans="3:8">
      <c r="C38" s="6" t="str">
        <f>IF('Choose Perms'!K39="y","- "&amp;'Choose Perms'!B39,"")</f>
        <v/>
      </c>
      <c r="H38" s="6" t="str">
        <f>IF('Choose Perms'!K39="n","- "&amp;'Choose Perms'!B39,"")</f>
        <v/>
      </c>
    </row>
    <row r="39" spans="3:8">
      <c r="C39" s="6" t="str">
        <f>IF('Choose Perms'!K40="y","- "&amp;'Choose Perms'!B40,"")</f>
        <v/>
      </c>
      <c r="H39" s="6" t="str">
        <f>IF('Choose Perms'!K40="n","- "&amp;'Choose Perms'!B40,"")</f>
        <v/>
      </c>
    </row>
    <row r="40" spans="3:8">
      <c r="C40" s="6" t="str">
        <f>IF('Choose Perms'!K41="y","- "&amp;'Choose Perms'!B41,"")</f>
        <v/>
      </c>
      <c r="H40" s="6" t="str">
        <f>IF('Choose Perms'!K41="n","- "&amp;'Choose Perms'!B41,"")</f>
        <v/>
      </c>
    </row>
    <row r="41" spans="3:8">
      <c r="C41" s="6" t="str">
        <f>IF('Choose Perms'!K42="y","- "&amp;'Choose Perms'!B42,"")</f>
        <v/>
      </c>
      <c r="H41" s="6" t="str">
        <f>IF('Choose Perms'!K42="n","- "&amp;'Choose Perms'!B42,"")</f>
        <v/>
      </c>
    </row>
    <row r="42" spans="3:8">
      <c r="C42" s="6" t="str">
        <f>IF('Choose Perms'!K43="y","- "&amp;'Choose Perms'!B43,"")</f>
        <v/>
      </c>
      <c r="H42" s="6" t="str">
        <f>IF('Choose Perms'!K43="n","- "&amp;'Choose Perms'!B43,"")</f>
        <v/>
      </c>
    </row>
    <row r="43" spans="3:8">
      <c r="C43" s="6" t="str">
        <f>IF('Choose Perms'!K44="y","- "&amp;'Choose Perms'!B44,"")</f>
        <v/>
      </c>
      <c r="H43" s="6" t="str">
        <f>IF('Choose Perms'!K44="n","- "&amp;'Choose Perms'!B44,"")</f>
        <v/>
      </c>
    </row>
    <row r="44" spans="3:8">
      <c r="C44" s="6" t="str">
        <f>IF('Choose Perms'!K45="y","- "&amp;'Choose Perms'!B45,"")</f>
        <v/>
      </c>
      <c r="H44" s="6" t="str">
        <f>IF('Choose Perms'!K45="n","- "&amp;'Choose Perms'!B45,"")</f>
        <v/>
      </c>
    </row>
    <row r="45" spans="3:8">
      <c r="C45" s="6" t="str">
        <f>IF('Choose Perms'!K46="y","- "&amp;'Choose Perms'!B46,"")</f>
        <v/>
      </c>
      <c r="H45" s="6" t="str">
        <f>IF('Choose Perms'!K46="n","- "&amp;'Choose Perms'!B46,"")</f>
        <v/>
      </c>
    </row>
    <row r="46" spans="3:8">
      <c r="C46" s="6" t="str">
        <f>IF('Choose Perms'!K47="y","- "&amp;'Choose Perms'!B47,"")</f>
        <v/>
      </c>
      <c r="H46" s="6" t="str">
        <f>IF('Choose Perms'!K47="n","- "&amp;'Choose Perms'!B47,"")</f>
        <v/>
      </c>
    </row>
    <row r="47" spans="3:8">
      <c r="C47" s="6" t="str">
        <f>IF('Choose Perms'!K48="y","- "&amp;'Choose Perms'!B48,"")</f>
        <v/>
      </c>
      <c r="H47" s="6" t="str">
        <f>IF('Choose Perms'!K48="n","- "&amp;'Choose Perms'!B48,"")</f>
        <v/>
      </c>
    </row>
    <row r="48" spans="3:8">
      <c r="C48" s="6" t="str">
        <f>IF('Choose Perms'!K49="y","- "&amp;'Choose Perms'!B49,"")</f>
        <v/>
      </c>
      <c r="H48" s="6" t="str">
        <f>IF('Choose Perms'!K49="n","- "&amp;'Choose Perms'!B49,"")</f>
        <v/>
      </c>
    </row>
    <row r="49" spans="3:8">
      <c r="C49" s="6" t="str">
        <f>IF('Choose Perms'!K50="y","- "&amp;'Choose Perms'!B50,"")</f>
        <v/>
      </c>
      <c r="H49" s="6" t="str">
        <f>IF('Choose Perms'!K50="n","- "&amp;'Choose Perms'!B50,"")</f>
        <v/>
      </c>
    </row>
    <row r="50" spans="3:8">
      <c r="C50" s="6" t="str">
        <f>IF('Choose Perms'!K51="y","- "&amp;'Choose Perms'!B51,"")</f>
        <v/>
      </c>
      <c r="H50" s="6" t="str">
        <f>IF('Choose Perms'!K51="n","- "&amp;'Choose Perms'!B51,"")</f>
        <v/>
      </c>
    </row>
    <row r="51" spans="3:8">
      <c r="C51" s="6" t="str">
        <f>IF('Choose Perms'!K52="y","- "&amp;'Choose Perms'!B52,"")</f>
        <v/>
      </c>
      <c r="H51" s="6" t="str">
        <f>IF('Choose Perms'!K52="n","- "&amp;'Choose Perms'!B52,"")</f>
        <v/>
      </c>
    </row>
    <row r="52" spans="3:8">
      <c r="C52" s="6" t="str">
        <f>IF('Choose Perms'!K53="y","- "&amp;'Choose Perms'!B53,"")</f>
        <v/>
      </c>
      <c r="H52" s="6" t="str">
        <f>IF('Choose Perms'!K53="n","- "&amp;'Choose Perms'!B53,"")</f>
        <v/>
      </c>
    </row>
    <row r="53" spans="3:8">
      <c r="C53" s="6" t="str">
        <f>IF('Choose Perms'!K54="y","- "&amp;'Choose Perms'!B54,"")</f>
        <v/>
      </c>
      <c r="H53" s="6" t="str">
        <f>IF('Choose Perms'!K54="n","- "&amp;'Choose Perms'!B54,"")</f>
        <v/>
      </c>
    </row>
    <row r="54" spans="3:8">
      <c r="C54" s="6" t="str">
        <f>IF('Choose Perms'!K55="y","- "&amp;'Choose Perms'!B55,"")</f>
        <v/>
      </c>
      <c r="H54" s="6" t="str">
        <f>IF('Choose Perms'!K55="n","- "&amp;'Choose Perms'!B55,"")</f>
        <v/>
      </c>
    </row>
    <row r="55" spans="3:8">
      <c r="C55" s="6" t="str">
        <f>IF('Choose Perms'!K56="y","- "&amp;'Choose Perms'!B56,"")</f>
        <v/>
      </c>
      <c r="H55" s="6" t="str">
        <f>IF('Choose Perms'!K56="n","- "&amp;'Choose Perms'!B56,"")</f>
        <v/>
      </c>
    </row>
    <row r="56" spans="3:8">
      <c r="C56" s="6" t="str">
        <f>IF('Choose Perms'!K57="y","- "&amp;'Choose Perms'!B57,"")</f>
        <v/>
      </c>
      <c r="H56" s="6" t="str">
        <f>IF('Choose Perms'!K57="n","- "&amp;'Choose Perms'!B57,"")</f>
        <v/>
      </c>
    </row>
    <row r="57" spans="3:8">
      <c r="C57" s="6" t="str">
        <f>IF('Choose Perms'!K58="y","- "&amp;'Choose Perms'!B58,"")</f>
        <v/>
      </c>
      <c r="H57" s="6" t="str">
        <f>IF('Choose Perms'!K58="n","- "&amp;'Choose Perms'!B58,"")</f>
        <v/>
      </c>
    </row>
    <row r="58" spans="3:8">
      <c r="C58" s="6" t="str">
        <f>IF('Choose Perms'!K59="y","- "&amp;'Choose Perms'!B59,"")</f>
        <v/>
      </c>
      <c r="H58" s="6" t="str">
        <f>IF('Choose Perms'!K59="n","- "&amp;'Choose Perms'!B59,"")</f>
        <v/>
      </c>
    </row>
    <row r="59" spans="3:8">
      <c r="C59" s="6" t="str">
        <f>IF('Choose Perms'!K60="y","- "&amp;'Choose Perms'!B60,"")</f>
        <v/>
      </c>
      <c r="H59" s="6" t="str">
        <f>IF('Choose Perms'!K60="n","- "&amp;'Choose Perms'!B60,"")</f>
        <v/>
      </c>
    </row>
    <row r="60" spans="3:8">
      <c r="C60" s="6" t="str">
        <f>IF('Choose Perms'!K61="y","- "&amp;'Choose Perms'!B61,"")</f>
        <v/>
      </c>
      <c r="H60" s="6" t="str">
        <f>IF('Choose Perms'!K61="n","- "&amp;'Choose Perms'!B61,"")</f>
        <v/>
      </c>
    </row>
    <row r="61" spans="3:8">
      <c r="C61" s="6" t="str">
        <f>IF('Choose Perms'!K62="y","- "&amp;'Choose Perms'!B62,"")</f>
        <v/>
      </c>
      <c r="H61" s="6" t="str">
        <f>IF('Choose Perms'!K62="n","- "&amp;'Choose Perms'!B62,"")</f>
        <v/>
      </c>
    </row>
    <row r="62" spans="3:8">
      <c r="C62" s="6" t="str">
        <f>IF('Choose Perms'!K63="y","- "&amp;'Choose Perms'!B63,"")</f>
        <v/>
      </c>
      <c r="H62" s="6" t="str">
        <f>IF('Choose Perms'!K63="n","- "&amp;'Choose Perms'!B63,"")</f>
        <v/>
      </c>
    </row>
    <row r="63" spans="3:8">
      <c r="C63" s="6" t="str">
        <f>IF('Choose Perms'!K64="y","- "&amp;'Choose Perms'!B64,"")</f>
        <v/>
      </c>
      <c r="H63" s="6" t="str">
        <f>IF('Choose Perms'!K64="n","- "&amp;'Choose Perms'!B64,"")</f>
        <v/>
      </c>
    </row>
    <row r="64" spans="3:8">
      <c r="C64" s="6" t="str">
        <f>IF('Choose Perms'!K65="y","- "&amp;'Choose Perms'!B65,"")</f>
        <v/>
      </c>
      <c r="H64" s="6" t="str">
        <f>IF('Choose Perms'!K65="n","- "&amp;'Choose Perms'!B65,"")</f>
        <v/>
      </c>
    </row>
    <row r="65" spans="3:8">
      <c r="C65" s="6" t="str">
        <f>IF('Choose Perms'!K66="y","- "&amp;'Choose Perms'!B66,"")</f>
        <v/>
      </c>
      <c r="H65" s="6" t="str">
        <f>IF('Choose Perms'!K66="n","- "&amp;'Choose Perms'!B66,"")</f>
        <v/>
      </c>
    </row>
    <row r="66" spans="3:8">
      <c r="C66" s="6" t="str">
        <f>IF('Choose Perms'!K67="y","- "&amp;'Choose Perms'!B67,"")</f>
        <v/>
      </c>
      <c r="H66" s="6" t="str">
        <f>IF('Choose Perms'!K67="n","- "&amp;'Choose Perms'!B67,"")</f>
        <v/>
      </c>
    </row>
    <row r="67" spans="3:8">
      <c r="C67" s="6" t="str">
        <f>IF('Choose Perms'!K68="y","- "&amp;'Choose Perms'!B68,"")</f>
        <v/>
      </c>
      <c r="H67" s="6" t="str">
        <f>IF('Choose Perms'!K68="n","- "&amp;'Choose Perms'!B68,"")</f>
        <v/>
      </c>
    </row>
    <row r="68" spans="3:8">
      <c r="C68" s="6" t="str">
        <f>IF('Choose Perms'!K69="y","- "&amp;'Choose Perms'!B69,"")</f>
        <v/>
      </c>
      <c r="H68" s="6" t="str">
        <f>IF('Choose Perms'!K69="n","- "&amp;'Choose Perms'!B69,"")</f>
        <v/>
      </c>
    </row>
    <row r="69" spans="3:8">
      <c r="C69" s="6" t="str">
        <f>IF('Choose Perms'!K70="y","- "&amp;'Choose Perms'!B70,"")</f>
        <v/>
      </c>
      <c r="H69" s="6" t="str">
        <f>IF('Choose Perms'!K70="n","- "&amp;'Choose Perms'!B70,"")</f>
        <v/>
      </c>
    </row>
    <row r="70" spans="3:8">
      <c r="C70" s="6" t="str">
        <f>IF('Choose Perms'!K71="y","- "&amp;'Choose Perms'!B71,"")</f>
        <v/>
      </c>
      <c r="H70" s="6" t="str">
        <f>IF('Choose Perms'!K71="n","- "&amp;'Choose Perms'!B71,"")</f>
        <v/>
      </c>
    </row>
    <row r="71" spans="3:8">
      <c r="C71" s="6" t="str">
        <f>IF('Choose Perms'!K72="y","- "&amp;'Choose Perms'!B72,"")</f>
        <v/>
      </c>
      <c r="H71" s="6" t="str">
        <f>IF('Choose Perms'!K72="n","- "&amp;'Choose Perms'!B72,"")</f>
        <v/>
      </c>
    </row>
    <row r="72" spans="3:8">
      <c r="C72" s="6" t="str">
        <f>IF('Choose Perms'!K73="y","- "&amp;'Choose Perms'!B73,"")</f>
        <v/>
      </c>
      <c r="H72" s="6" t="str">
        <f>IF('Choose Perms'!K73="n","- "&amp;'Choose Perms'!B73,"")</f>
        <v/>
      </c>
    </row>
    <row r="73" spans="3:8">
      <c r="C73" s="6" t="str">
        <f>IF('Choose Perms'!K74="y","- "&amp;'Choose Perms'!B74,"")</f>
        <v/>
      </c>
      <c r="H73" s="6" t="str">
        <f>IF('Choose Perms'!K74="n","- "&amp;'Choose Perms'!B74,"")</f>
        <v/>
      </c>
    </row>
    <row r="74" spans="3:8">
      <c r="C74" s="6" t="str">
        <f>IF('Choose Perms'!K75="y","- "&amp;'Choose Perms'!B75,"")</f>
        <v/>
      </c>
      <c r="H74" s="6" t="str">
        <f>IF('Choose Perms'!K75="n","- "&amp;'Choose Perms'!B75,"")</f>
        <v/>
      </c>
    </row>
    <row r="75" spans="3:8">
      <c r="C75" s="6" t="str">
        <f>IF('Choose Perms'!K76="y","- "&amp;'Choose Perms'!B76,"")</f>
        <v/>
      </c>
      <c r="H75" s="6" t="str">
        <f>IF('Choose Perms'!K76="n","- "&amp;'Choose Perms'!B76,"")</f>
        <v/>
      </c>
    </row>
    <row r="76" spans="3:8">
      <c r="C76" s="6" t="str">
        <f>IF('Choose Perms'!K77="y","- "&amp;'Choose Perms'!B77,"")</f>
        <v/>
      </c>
      <c r="H76" s="6" t="str">
        <f>IF('Choose Perms'!K77="n","- "&amp;'Choose Perms'!B77,"")</f>
        <v/>
      </c>
    </row>
    <row r="77" spans="3:8">
      <c r="C77" s="6" t="str">
        <f>IF('Choose Perms'!K78="y","- "&amp;'Choose Perms'!B78,"")</f>
        <v/>
      </c>
      <c r="H77" s="6" t="str">
        <f>IF('Choose Perms'!K78="n","- "&amp;'Choose Perms'!B78,"")</f>
        <v/>
      </c>
    </row>
    <row r="78" spans="3:8">
      <c r="C78" s="6" t="str">
        <f>IF('Choose Perms'!K79="y","- "&amp;'Choose Perms'!B79,"")</f>
        <v/>
      </c>
      <c r="H78" s="6" t="str">
        <f>IF('Choose Perms'!K79="n","- "&amp;'Choose Perms'!B79,"")</f>
        <v/>
      </c>
    </row>
    <row r="79" spans="3:8">
      <c r="C79" s="6" t="str">
        <f>IF('Choose Perms'!K80="y","- "&amp;'Choose Perms'!B80,"")</f>
        <v/>
      </c>
      <c r="H79" s="6" t="str">
        <f>IF('Choose Perms'!K80="n","- "&amp;'Choose Perms'!B80,"")</f>
        <v/>
      </c>
    </row>
    <row r="80" spans="3:8">
      <c r="C80" s="6" t="str">
        <f>IF('Choose Perms'!K81="y","- "&amp;'Choose Perms'!B81,"")</f>
        <v/>
      </c>
      <c r="H80" s="6" t="str">
        <f>IF('Choose Perms'!K81="n","- "&amp;'Choose Perms'!B81,"")</f>
        <v/>
      </c>
    </row>
    <row r="81" spans="3:8">
      <c r="C81" s="6" t="str">
        <f>IF('Choose Perms'!K82="y","- "&amp;'Choose Perms'!B82,"")</f>
        <v/>
      </c>
      <c r="H81" s="6" t="str">
        <f>IF('Choose Perms'!K82="n","- "&amp;'Choose Perms'!B82,"")</f>
        <v/>
      </c>
    </row>
    <row r="82" spans="3:8">
      <c r="C82" s="6" t="str">
        <f>IF('Choose Perms'!K83="y","- "&amp;'Choose Perms'!B83,"")</f>
        <v/>
      </c>
      <c r="H82" s="6" t="str">
        <f>IF('Choose Perms'!K83="n","- "&amp;'Choose Perms'!B83,"")</f>
        <v/>
      </c>
    </row>
    <row r="83" spans="3:8">
      <c r="C83" s="6" t="str">
        <f>IF('Choose Perms'!K84="y","- "&amp;'Choose Perms'!B84,"")</f>
        <v/>
      </c>
      <c r="H83" s="6" t="str">
        <f>IF('Choose Perms'!K84="n","- "&amp;'Choose Perms'!B84,"")</f>
        <v/>
      </c>
    </row>
    <row r="84" spans="3:8">
      <c r="C84" s="6" t="str">
        <f>IF('Choose Perms'!K85="y","- "&amp;'Choose Perms'!B85,"")</f>
        <v/>
      </c>
      <c r="H84" s="6" t="str">
        <f>IF('Choose Perms'!K85="n","- "&amp;'Choose Perms'!B85,"")</f>
        <v/>
      </c>
    </row>
    <row r="85" spans="3:8">
      <c r="C85" s="6" t="str">
        <f>IF('Choose Perms'!K86="y","- "&amp;'Choose Perms'!B86,"")</f>
        <v/>
      </c>
      <c r="H85" s="6" t="str">
        <f>IF('Choose Perms'!K86="n","- "&amp;'Choose Perms'!B86,"")</f>
        <v/>
      </c>
    </row>
    <row r="86" spans="3:8">
      <c r="C86" s="6" t="str">
        <f>IF('Choose Perms'!K87="y","- "&amp;'Choose Perms'!B87,"")</f>
        <v/>
      </c>
      <c r="H86" s="6" t="str">
        <f>IF('Choose Perms'!K87="n","- "&amp;'Choose Perms'!B87,"")</f>
        <v/>
      </c>
    </row>
    <row r="87" spans="3:8">
      <c r="C87" s="6" t="str">
        <f>IF('Choose Perms'!K88="y","- "&amp;'Choose Perms'!B88,"")</f>
        <v/>
      </c>
      <c r="H87" s="6" t="str">
        <f>IF('Choose Perms'!K88="n","- "&amp;'Choose Perms'!B88,"")</f>
        <v/>
      </c>
    </row>
    <row r="88" spans="3:8">
      <c r="C88" s="6" t="str">
        <f>IF('Choose Perms'!K89="y","- "&amp;'Choose Perms'!B89,"")</f>
        <v/>
      </c>
      <c r="H88" s="6" t="str">
        <f>IF('Choose Perms'!K89="n","- "&amp;'Choose Perms'!B89,"")</f>
        <v/>
      </c>
    </row>
    <row r="89" spans="3:8">
      <c r="C89" s="6" t="str">
        <f>IF('Choose Perms'!K90="y","- "&amp;'Choose Perms'!B90,"")</f>
        <v/>
      </c>
      <c r="H89" s="6" t="str">
        <f>IF('Choose Perms'!K90="n","- "&amp;'Choose Perms'!B90,"")</f>
        <v/>
      </c>
    </row>
    <row r="90" spans="3:8">
      <c r="C90" s="6" t="str">
        <f>IF('Choose Perms'!K91="y","- "&amp;'Choose Perms'!B91,"")</f>
        <v/>
      </c>
      <c r="H90" s="6" t="str">
        <f>IF('Choose Perms'!K91="n","- "&amp;'Choose Perms'!B91,"")</f>
        <v/>
      </c>
    </row>
    <row r="91" spans="3:8">
      <c r="C91" s="6" t="str">
        <f>IF('Choose Perms'!K92="y","- "&amp;'Choose Perms'!B92,"")</f>
        <v/>
      </c>
      <c r="H91" s="6" t="str">
        <f>IF('Choose Perms'!K92="n","- "&amp;'Choose Perms'!B92,"")</f>
        <v/>
      </c>
    </row>
    <row r="92" spans="3:8">
      <c r="C92" s="6" t="str">
        <f>IF('Choose Perms'!K93="y","- "&amp;'Choose Perms'!B93,"")</f>
        <v/>
      </c>
      <c r="H92" s="6" t="str">
        <f>IF('Choose Perms'!K93="n","- "&amp;'Choose Perms'!B93,"")</f>
        <v/>
      </c>
    </row>
    <row r="93" spans="3:8">
      <c r="C93" s="6" t="str">
        <f>IF('Choose Perms'!K94="y","- "&amp;'Choose Perms'!B94,"")</f>
        <v/>
      </c>
      <c r="H93" s="6" t="str">
        <f>IF('Choose Perms'!K94="n","- "&amp;'Choose Perms'!B94,"")</f>
        <v/>
      </c>
    </row>
    <row r="94" spans="3:8">
      <c r="C94" s="6" t="str">
        <f>IF('Choose Perms'!K95="y","- "&amp;'Choose Perms'!B95,"")</f>
        <v/>
      </c>
      <c r="H94" s="6" t="str">
        <f>IF('Choose Perms'!K95="n","- "&amp;'Choose Perms'!B95,"")</f>
        <v/>
      </c>
    </row>
    <row r="95" spans="3:8">
      <c r="C95" s="6" t="str">
        <f>IF('Choose Perms'!K96="y","- "&amp;'Choose Perms'!B96,"")</f>
        <v/>
      </c>
      <c r="H95" s="6" t="str">
        <f>IF('Choose Perms'!K96="n","- "&amp;'Choose Perms'!B96,"")</f>
        <v/>
      </c>
    </row>
    <row r="96" spans="3:8">
      <c r="C96" s="6" t="str">
        <f>IF('Choose Perms'!K97="y","- "&amp;'Choose Perms'!B97,"")</f>
        <v/>
      </c>
      <c r="H96" s="6" t="str">
        <f>IF('Choose Perms'!K97="n","- "&amp;'Choose Perms'!B97,"")</f>
        <v/>
      </c>
    </row>
    <row r="97" spans="3:8">
      <c r="C97" s="6" t="str">
        <f>IF('Choose Perms'!K98="y","- "&amp;'Choose Perms'!B98,"")</f>
        <v/>
      </c>
      <c r="H97" s="6" t="str">
        <f>IF('Choose Perms'!K98="n","- "&amp;'Choose Perms'!B98,"")</f>
        <v/>
      </c>
    </row>
    <row r="98" spans="3:8">
      <c r="C98" s="6" t="str">
        <f>IF('Choose Perms'!K99="y","- "&amp;'Choose Perms'!B99,"")</f>
        <v/>
      </c>
      <c r="H98" s="6" t="str">
        <f>IF('Choose Perms'!K99="n","- "&amp;'Choose Perms'!B99,"")</f>
        <v/>
      </c>
    </row>
    <row r="99" spans="3:8">
      <c r="C99" s="6" t="str">
        <f>IF('Choose Perms'!K100="y","- "&amp;'Choose Perms'!B100,"")</f>
        <v/>
      </c>
      <c r="H99" s="6" t="str">
        <f>IF('Choose Perms'!K100="n","- "&amp;'Choose Perms'!B100,"")</f>
        <v/>
      </c>
    </row>
    <row r="100" spans="3:8">
      <c r="C100" s="6" t="str">
        <f>IF('Choose Perms'!K101="y","- "&amp;'Choose Perms'!B101,"")</f>
        <v/>
      </c>
      <c r="H100" s="6" t="str">
        <f>IF('Choose Perms'!K101="n","- "&amp;'Choose Perms'!B101,"")</f>
        <v/>
      </c>
    </row>
    <row r="101" spans="3:8">
      <c r="C101" s="6" t="str">
        <f>IF('Choose Perms'!K102="y","- "&amp;'Choose Perms'!B102,"")</f>
        <v/>
      </c>
      <c r="H101" s="6" t="str">
        <f>IF('Choose Perms'!K102="n","- "&amp;'Choose Perms'!B102,"")</f>
        <v/>
      </c>
    </row>
    <row r="102" spans="3:8">
      <c r="C102" s="6" t="str">
        <f>IF('Choose Perms'!K103="y","- "&amp;'Choose Perms'!B103,"")</f>
        <v/>
      </c>
      <c r="H102" s="6" t="str">
        <f>IF('Choose Perms'!K103="n","- "&amp;'Choose Perms'!B103,"")</f>
        <v/>
      </c>
    </row>
    <row r="103" spans="3:8">
      <c r="C103" s="6" t="str">
        <f>IF('Choose Perms'!K104="y","- "&amp;'Choose Perms'!B104,"")</f>
        <v/>
      </c>
      <c r="H103" s="6" t="str">
        <f>IF('Choose Perms'!K104="n","- "&amp;'Choose Perms'!B104,"")</f>
        <v/>
      </c>
    </row>
    <row r="104" spans="3:8">
      <c r="C104" s="6" t="str">
        <f>IF('Choose Perms'!K105="y","- "&amp;'Choose Perms'!B105,"")</f>
        <v/>
      </c>
      <c r="H104" s="6" t="str">
        <f>IF('Choose Perms'!K105="n","- "&amp;'Choose Perms'!B105,"")</f>
        <v/>
      </c>
    </row>
    <row r="105" spans="3:8">
      <c r="C105" s="6" t="str">
        <f>IF('Choose Perms'!K106="y","- "&amp;'Choose Perms'!B106,"")</f>
        <v/>
      </c>
      <c r="H105" s="6" t="str">
        <f>IF('Choose Perms'!K106="n","- "&amp;'Choose Perms'!B106,"")</f>
        <v/>
      </c>
    </row>
    <row r="106" spans="3:8">
      <c r="C106" s="6" t="str">
        <f>IF('Choose Perms'!K107="y","- "&amp;'Choose Perms'!B107,"")</f>
        <v/>
      </c>
      <c r="H106" s="6" t="str">
        <f>IF('Choose Perms'!K107="n","- "&amp;'Choose Perms'!B107,"")</f>
        <v/>
      </c>
    </row>
    <row r="107" spans="3:8">
      <c r="C107" s="6" t="str">
        <f>IF('Choose Perms'!K108="y","- "&amp;'Choose Perms'!B108,"")</f>
        <v/>
      </c>
      <c r="H107" s="6" t="str">
        <f>IF('Choose Perms'!K108="n","- "&amp;'Choose Perms'!B108,"")</f>
        <v/>
      </c>
    </row>
    <row r="108" spans="3:8">
      <c r="C108" s="6" t="str">
        <f>IF('Choose Perms'!K109="y","- "&amp;'Choose Perms'!B109,"")</f>
        <v/>
      </c>
      <c r="H108" s="6" t="str">
        <f>IF('Choose Perms'!K109="n","- "&amp;'Choose Perms'!B109,"")</f>
        <v/>
      </c>
    </row>
    <row r="109" spans="3:8">
      <c r="C109" s="6" t="str">
        <f>IF('Choose Perms'!K110="y","- "&amp;'Choose Perms'!B110,"")</f>
        <v/>
      </c>
      <c r="H109" s="6" t="str">
        <f>IF('Choose Perms'!K110="n","- "&amp;'Choose Perms'!B110,"")</f>
        <v/>
      </c>
    </row>
    <row r="110" spans="3:8">
      <c r="C110" s="6" t="str">
        <f>IF('Choose Perms'!K111="y","- "&amp;'Choose Perms'!B111,"")</f>
        <v/>
      </c>
      <c r="H110" s="6" t="str">
        <f>IF('Choose Perms'!K111="n","- "&amp;'Choose Perms'!B111,"")</f>
        <v/>
      </c>
    </row>
    <row r="111" spans="3:8">
      <c r="C111" s="6" t="str">
        <f>IF('Choose Perms'!K112="y","- "&amp;'Choose Perms'!B112,"")</f>
        <v/>
      </c>
      <c r="H111" s="6" t="str">
        <f>IF('Choose Perms'!K112="n","- "&amp;'Choose Perms'!B112,"")</f>
        <v/>
      </c>
    </row>
    <row r="112" spans="3:8">
      <c r="C112" s="6" t="str">
        <f>IF('Choose Perms'!K113="y","- "&amp;'Choose Perms'!B113,"")</f>
        <v/>
      </c>
      <c r="H112" s="6" t="str">
        <f>IF('Choose Perms'!K113="n","- "&amp;'Choose Perms'!B113,"")</f>
        <v/>
      </c>
    </row>
    <row r="113" spans="3:8">
      <c r="C113" s="6" t="str">
        <f>IF('Choose Perms'!K114="y","- "&amp;'Choose Perms'!B114,"")</f>
        <v/>
      </c>
      <c r="H113" s="6" t="str">
        <f>IF('Choose Perms'!K114="n","- "&amp;'Choose Perms'!B114,"")</f>
        <v/>
      </c>
    </row>
    <row r="114" spans="3:8">
      <c r="C114" s="6" t="str">
        <f>IF('Choose Perms'!K115="y","- "&amp;'Choose Perms'!B115,"")</f>
        <v/>
      </c>
      <c r="H114" s="6" t="str">
        <f>IF('Choose Perms'!K115="n","- "&amp;'Choose Perms'!B115,"")</f>
        <v/>
      </c>
    </row>
    <row r="115" spans="3:8">
      <c r="C115" s="6" t="str">
        <f>IF('Choose Perms'!K116="y","- "&amp;'Choose Perms'!B116,"")</f>
        <v/>
      </c>
      <c r="H115" s="6" t="str">
        <f>IF('Choose Perms'!K116="n","- "&amp;'Choose Perms'!B116,"")</f>
        <v/>
      </c>
    </row>
    <row r="116" spans="3:8">
      <c r="C116" s="6" t="str">
        <f>IF('Choose Perms'!K117="y","- "&amp;'Choose Perms'!B117,"")</f>
        <v/>
      </c>
      <c r="H116" s="6" t="str">
        <f>IF('Choose Perms'!K117="n","- "&amp;'Choose Perms'!B117,"")</f>
        <v/>
      </c>
    </row>
    <row r="117" spans="3:8">
      <c r="C117" s="6" t="str">
        <f>IF('Choose Perms'!K118="y","- "&amp;'Choose Perms'!B118,"")</f>
        <v/>
      </c>
      <c r="H117" s="6" t="str">
        <f>IF('Choose Perms'!K118="n","- "&amp;'Choose Perms'!B118,"")</f>
        <v/>
      </c>
    </row>
    <row r="118" spans="3:8">
      <c r="C118" s="6" t="str">
        <f>IF('Choose Perms'!K119="y","- "&amp;'Choose Perms'!B119,"")</f>
        <v/>
      </c>
      <c r="H118" s="6" t="str">
        <f>IF('Choose Perms'!K119="n","- "&amp;'Choose Perms'!B119,"")</f>
        <v/>
      </c>
    </row>
    <row r="119" spans="3:8">
      <c r="C119" s="6" t="str">
        <f>IF('Choose Perms'!K120="y","- "&amp;'Choose Perms'!B120,"")</f>
        <v/>
      </c>
      <c r="H119" s="6" t="str">
        <f>IF('Choose Perms'!K120="n","- "&amp;'Choose Perms'!B120,"")</f>
        <v/>
      </c>
    </row>
    <row r="120" spans="3:8">
      <c r="C120" s="6" t="str">
        <f>IF('Choose Perms'!K121="y","- "&amp;'Choose Perms'!B121,"")</f>
        <v/>
      </c>
      <c r="H120" s="6" t="str">
        <f>IF('Choose Perms'!K121="n","- "&amp;'Choose Perms'!B121,"")</f>
        <v/>
      </c>
    </row>
    <row r="121" spans="3:8">
      <c r="C121" s="6" t="str">
        <f>IF('Choose Perms'!K122="y","- "&amp;'Choose Perms'!B122,"")</f>
        <v/>
      </c>
      <c r="H121" s="6" t="str">
        <f>IF('Choose Perms'!K122="n","- "&amp;'Choose Perms'!B122,"")</f>
        <v/>
      </c>
    </row>
    <row r="122" spans="3:8">
      <c r="C122" s="6" t="str">
        <f>IF('Choose Perms'!K123="y","- "&amp;'Choose Perms'!B123,"")</f>
        <v/>
      </c>
      <c r="H122" s="6" t="str">
        <f>IF('Choose Perms'!K123="n","- "&amp;'Choose Perms'!B123,"")</f>
        <v/>
      </c>
    </row>
    <row r="123" spans="3:8">
      <c r="C123" s="6" t="str">
        <f>IF('Choose Perms'!K124="y","- "&amp;'Choose Perms'!B124,"")</f>
        <v/>
      </c>
      <c r="H123" s="6" t="str">
        <f>IF('Choose Perms'!K124="n","- "&amp;'Choose Perms'!B124,"")</f>
        <v/>
      </c>
    </row>
    <row r="124" spans="3:8">
      <c r="C124" s="6" t="str">
        <f>IF('Choose Perms'!K125="y","- "&amp;'Choose Perms'!B125,"")</f>
        <v/>
      </c>
      <c r="H124" s="6" t="str">
        <f>IF('Choose Perms'!K125="n","- "&amp;'Choose Perms'!B125,"")</f>
        <v/>
      </c>
    </row>
    <row r="125" spans="3:8">
      <c r="C125" s="6" t="str">
        <f>IF('Choose Perms'!K126="y","- "&amp;'Choose Perms'!B126,"")</f>
        <v/>
      </c>
      <c r="H125" s="6" t="str">
        <f>IF('Choose Perms'!K126="n","- "&amp;'Choose Perms'!B126,"")</f>
        <v/>
      </c>
    </row>
    <row r="126" spans="3:8">
      <c r="C126" s="6" t="str">
        <f>IF('Choose Perms'!K127="y","- "&amp;'Choose Perms'!B127,"")</f>
        <v/>
      </c>
      <c r="H126" s="6" t="str">
        <f>IF('Choose Perms'!K127="n","- "&amp;'Choose Perms'!B127,"")</f>
        <v/>
      </c>
    </row>
    <row r="127" spans="3:8">
      <c r="C127" s="6" t="str">
        <f>IF('Choose Perms'!K128="y","- "&amp;'Choose Perms'!B128,"")</f>
        <v/>
      </c>
      <c r="H127" s="6" t="str">
        <f>IF('Choose Perms'!K128="n","- "&amp;'Choose Perms'!B128,"")</f>
        <v/>
      </c>
    </row>
    <row r="128" spans="3:8">
      <c r="C128" s="6" t="str">
        <f>IF('Choose Perms'!K129="y","- "&amp;'Choose Perms'!B129,"")</f>
        <v/>
      </c>
      <c r="H128" s="6" t="str">
        <f>IF('Choose Perms'!K129="n","- "&amp;'Choose Perms'!B129,"")</f>
        <v/>
      </c>
    </row>
    <row r="129" spans="3:8">
      <c r="C129" s="6" t="str">
        <f>IF('Choose Perms'!K130="y","- "&amp;'Choose Perms'!B130,"")</f>
        <v/>
      </c>
      <c r="H129" s="6" t="str">
        <f>IF('Choose Perms'!K130="n","- "&amp;'Choose Perms'!B130,"")</f>
        <v/>
      </c>
    </row>
    <row r="130" spans="3:8">
      <c r="C130" s="6" t="str">
        <f>IF('Choose Perms'!K131="y","- "&amp;'Choose Perms'!B131,"")</f>
        <v/>
      </c>
      <c r="H130" s="6" t="str">
        <f>IF('Choose Perms'!K131="n","- "&amp;'Choose Perms'!B131,"")</f>
        <v/>
      </c>
    </row>
    <row r="131" spans="3:8">
      <c r="C131" s="6" t="str">
        <f>IF('Choose Perms'!K132="y","- "&amp;'Choose Perms'!B132,"")</f>
        <v/>
      </c>
      <c r="H131" s="6" t="str">
        <f>IF('Choose Perms'!K132="n","- "&amp;'Choose Perms'!B132,"")</f>
        <v/>
      </c>
    </row>
    <row r="132" spans="3:8">
      <c r="C132" s="6" t="str">
        <f>IF('Choose Perms'!K133="y","- "&amp;'Choose Perms'!B133,"")</f>
        <v/>
      </c>
      <c r="H132" s="6" t="str">
        <f>IF('Choose Perms'!K133="n","- "&amp;'Choose Perms'!B133,"")</f>
        <v/>
      </c>
    </row>
    <row r="133" spans="3:8">
      <c r="C133" s="6" t="str">
        <f>IF('Choose Perms'!K134="y","- "&amp;'Choose Perms'!B134,"")</f>
        <v/>
      </c>
      <c r="H133" s="6" t="str">
        <f>IF('Choose Perms'!K134="n","- "&amp;'Choose Perms'!B134,"")</f>
        <v/>
      </c>
    </row>
    <row r="134" spans="3:8">
      <c r="C134" s="6" t="str">
        <f>IF('Choose Perms'!K135="y","- "&amp;'Choose Perms'!B135,"")</f>
        <v/>
      </c>
      <c r="H134" s="6" t="str">
        <f>IF('Choose Perms'!K135="n","- "&amp;'Choose Perms'!B135,"")</f>
        <v/>
      </c>
    </row>
    <row r="135" spans="3:8">
      <c r="C135" s="6" t="str">
        <f>IF('Choose Perms'!K136="y","- "&amp;'Choose Perms'!B136,"")</f>
        <v/>
      </c>
      <c r="H135" s="6" t="str">
        <f>IF('Choose Perms'!K136="n","- "&amp;'Choose Perms'!B136,"")</f>
        <v/>
      </c>
    </row>
    <row r="136" spans="3:8">
      <c r="C136" s="6" t="str">
        <f>IF('Choose Perms'!K137="y","- "&amp;'Choose Perms'!B137,"")</f>
        <v/>
      </c>
      <c r="H136" s="6" t="str">
        <f>IF('Choose Perms'!K137="n","- "&amp;'Choose Perms'!B137,"")</f>
        <v/>
      </c>
    </row>
    <row r="137" spans="3:8">
      <c r="C137" s="6" t="str">
        <f>IF('Choose Perms'!K138="y","- "&amp;'Choose Perms'!B138,"")</f>
        <v/>
      </c>
      <c r="H137" s="6" t="str">
        <f>IF('Choose Perms'!K138="n","- "&amp;'Choose Perms'!B138,"")</f>
        <v/>
      </c>
    </row>
    <row r="138" spans="3:8">
      <c r="C138" s="6" t="str">
        <f>IF('Choose Perms'!K139="y","- "&amp;'Choose Perms'!B139,"")</f>
        <v/>
      </c>
      <c r="H138" s="6" t="str">
        <f>IF('Choose Perms'!K139="n","- "&amp;'Choose Perms'!B139,"")</f>
        <v/>
      </c>
    </row>
    <row r="139" spans="3:8">
      <c r="C139" s="6" t="str">
        <f>IF('Choose Perms'!K140="y","- "&amp;'Choose Perms'!B140,"")</f>
        <v/>
      </c>
      <c r="H139" s="6" t="str">
        <f>IF('Choose Perms'!K140="n","- "&amp;'Choose Perms'!B140,"")</f>
        <v/>
      </c>
    </row>
    <row r="140" spans="3:8">
      <c r="C140" s="6" t="str">
        <f>IF('Choose Perms'!K141="y","- "&amp;'Choose Perms'!B141,"")</f>
        <v/>
      </c>
      <c r="H140" s="6" t="str">
        <f>IF('Choose Perms'!K141="n","- "&amp;'Choose Perms'!B141,"")</f>
        <v/>
      </c>
    </row>
    <row r="141" spans="3:8">
      <c r="C141" s="6" t="str">
        <f>IF('Choose Perms'!K142="y","- "&amp;'Choose Perms'!B142,"")</f>
        <v/>
      </c>
      <c r="H141" s="6" t="str">
        <f>IF('Choose Perms'!K142="n","- "&amp;'Choose Perms'!B142,"")</f>
        <v/>
      </c>
    </row>
    <row r="142" spans="3:8">
      <c r="C142" s="6" t="str">
        <f>IF('Choose Perms'!K143="y","- "&amp;'Choose Perms'!B143,"")</f>
        <v/>
      </c>
      <c r="H142" s="6" t="str">
        <f>IF('Choose Perms'!K143="n","- "&amp;'Choose Perms'!B143,"")</f>
        <v/>
      </c>
    </row>
    <row r="143" spans="3:8">
      <c r="C143" s="6" t="str">
        <f>IF('Choose Perms'!K144="y","- "&amp;'Choose Perms'!B144,"")</f>
        <v/>
      </c>
      <c r="H143" s="6" t="str">
        <f>IF('Choose Perms'!K144="n","- "&amp;'Choose Perms'!B144,"")</f>
        <v/>
      </c>
    </row>
    <row r="144" spans="3:8">
      <c r="C144" s="6" t="str">
        <f>IF('Choose Perms'!K145="y","- "&amp;'Choose Perms'!B145,"")</f>
        <v/>
      </c>
      <c r="H144" s="6" t="str">
        <f>IF('Choose Perms'!K145="n","- "&amp;'Choose Perms'!B145,"")</f>
        <v/>
      </c>
    </row>
    <row r="145" spans="3:8">
      <c r="C145" s="6" t="str">
        <f>IF('Choose Perms'!K146="y","- "&amp;'Choose Perms'!B146,"")</f>
        <v/>
      </c>
      <c r="H145" s="6" t="str">
        <f>IF('Choose Perms'!K146="n","- "&amp;'Choose Perms'!B146,"")</f>
        <v/>
      </c>
    </row>
    <row r="146" spans="3:8">
      <c r="C146" s="6" t="str">
        <f>IF('Choose Perms'!K147="y","- "&amp;'Choose Perms'!B147,"")</f>
        <v/>
      </c>
      <c r="H146" s="6" t="str">
        <f>IF('Choose Perms'!K147="n","- "&amp;'Choose Perms'!B147,"")</f>
        <v/>
      </c>
    </row>
    <row r="147" spans="3:8">
      <c r="C147" s="6" t="str">
        <f>IF('Choose Perms'!K148="y","- "&amp;'Choose Perms'!B148,"")</f>
        <v/>
      </c>
      <c r="H147" s="6" t="str">
        <f>IF('Choose Perms'!K148="n","- "&amp;'Choose Perms'!B148,"")</f>
        <v/>
      </c>
    </row>
    <row r="148" spans="3:8">
      <c r="C148" s="6" t="str">
        <f>IF('Choose Perms'!K149="y","- "&amp;'Choose Perms'!B149,"")</f>
        <v/>
      </c>
      <c r="H148" s="6" t="str">
        <f>IF('Choose Perms'!K149="n","- "&amp;'Choose Perms'!B149,"")</f>
        <v/>
      </c>
    </row>
    <row r="149" spans="3:8">
      <c r="C149" s="6" t="str">
        <f>IF('Choose Perms'!K150="y","- "&amp;'Choose Perms'!B150,"")</f>
        <v/>
      </c>
      <c r="H149" s="6" t="str">
        <f>IF('Choose Perms'!K150="n","- "&amp;'Choose Perms'!B150,"")</f>
        <v/>
      </c>
    </row>
    <row r="150" spans="3:8">
      <c r="C150" s="6" t="str">
        <f>IF('Choose Perms'!K151="y","- "&amp;'Choose Perms'!B151,"")</f>
        <v/>
      </c>
      <c r="H150" s="6" t="str">
        <f>IF('Choose Perms'!K151="n","- "&amp;'Choose Perms'!B151,"")</f>
        <v/>
      </c>
    </row>
    <row r="151" spans="3:8">
      <c r="C151" s="6" t="str">
        <f>IF('Choose Perms'!K152="y","- "&amp;'Choose Perms'!B152,"")</f>
        <v/>
      </c>
      <c r="H151" s="6" t="str">
        <f>IF('Choose Perms'!K152="n","- "&amp;'Choose Perms'!B152,"")</f>
        <v/>
      </c>
    </row>
    <row r="152" spans="3:8">
      <c r="C152" s="6" t="str">
        <f>IF('Choose Perms'!K153="y","- "&amp;'Choose Perms'!B153,"")</f>
        <v/>
      </c>
      <c r="H152" s="6" t="str">
        <f>IF('Choose Perms'!K153="n","- "&amp;'Choose Perms'!B153,"")</f>
        <v/>
      </c>
    </row>
    <row r="153" spans="3:8">
      <c r="C153" s="6" t="str">
        <f>IF('Choose Perms'!K154="y","- "&amp;'Choose Perms'!B154,"")</f>
        <v/>
      </c>
      <c r="H153" s="6" t="str">
        <f>IF('Choose Perms'!K154="n","- "&amp;'Choose Perms'!B154,"")</f>
        <v/>
      </c>
    </row>
    <row r="154" spans="3:8">
      <c r="C154" s="6" t="str">
        <f>IF('Choose Perms'!K155="y","- "&amp;'Choose Perms'!B155,"")</f>
        <v/>
      </c>
      <c r="H154" s="6" t="str">
        <f>IF('Choose Perms'!K155="n","- "&amp;'Choose Perms'!B155,"")</f>
        <v/>
      </c>
    </row>
    <row r="155" spans="3:8">
      <c r="C155" s="6" t="str">
        <f>IF('Choose Perms'!K156="y","- "&amp;'Choose Perms'!B156,"")</f>
        <v/>
      </c>
      <c r="H155" s="6" t="str">
        <f>IF('Choose Perms'!K156="n","- "&amp;'Choose Perms'!B156,"")</f>
        <v/>
      </c>
    </row>
    <row r="156" spans="3:8">
      <c r="C156" s="6" t="str">
        <f>IF('Choose Perms'!K157="y","- "&amp;'Choose Perms'!B157,"")</f>
        <v/>
      </c>
      <c r="H156" s="6" t="str">
        <f>IF('Choose Perms'!K157="n","- "&amp;'Choose Perms'!B157,"")</f>
        <v/>
      </c>
    </row>
    <row r="157" spans="3:8">
      <c r="C157" s="6" t="str">
        <f>IF('Choose Perms'!K158="y","- "&amp;'Choose Perms'!B158,"")</f>
        <v/>
      </c>
      <c r="H157" s="6" t="str">
        <f>IF('Choose Perms'!K158="n","- "&amp;'Choose Perms'!B158,"")</f>
        <v/>
      </c>
    </row>
    <row r="158" spans="3:8">
      <c r="C158" s="6" t="str">
        <f>IF('Choose Perms'!K159="y","- "&amp;'Choose Perms'!B159,"")</f>
        <v/>
      </c>
      <c r="H158" s="6" t="str">
        <f>IF('Choose Perms'!K159="n","- "&amp;'Choose Perms'!B159,"")</f>
        <v/>
      </c>
    </row>
    <row r="159" spans="3:8">
      <c r="C159" s="6" t="str">
        <f>IF('Choose Perms'!K160="y","- "&amp;'Choose Perms'!B160,"")</f>
        <v/>
      </c>
      <c r="H159" s="6" t="str">
        <f>IF('Choose Perms'!K160="n","- "&amp;'Choose Perms'!B160,"")</f>
        <v/>
      </c>
    </row>
    <row r="160" spans="3:8">
      <c r="C160" s="6" t="str">
        <f>IF('Choose Perms'!K161="y","- "&amp;'Choose Perms'!B161,"")</f>
        <v/>
      </c>
      <c r="H160" s="6" t="str">
        <f>IF('Choose Perms'!K161="n","- "&amp;'Choose Perms'!B161,"")</f>
        <v/>
      </c>
    </row>
    <row r="161" spans="3:8">
      <c r="C161" s="6" t="str">
        <f>IF('Choose Perms'!K162="y","- "&amp;'Choose Perms'!B162,"")</f>
        <v/>
      </c>
      <c r="H161" s="6" t="str">
        <f>IF('Choose Perms'!K162="n","- "&amp;'Choose Perms'!B162,"")</f>
        <v/>
      </c>
    </row>
    <row r="162" spans="3:8">
      <c r="C162" s="6" t="str">
        <f>IF('Choose Perms'!K163="y","- "&amp;'Choose Perms'!B163,"")</f>
        <v/>
      </c>
      <c r="H162" s="6" t="str">
        <f>IF('Choose Perms'!K163="n","- "&amp;'Choose Perms'!B163,"")</f>
        <v/>
      </c>
    </row>
    <row r="163" spans="3:8">
      <c r="C163" s="6" t="str">
        <f>IF('Choose Perms'!K164="y","- "&amp;'Choose Perms'!B164,"")</f>
        <v/>
      </c>
      <c r="H163" s="6" t="str">
        <f>IF('Choose Perms'!K164="n","- "&amp;'Choose Perms'!B164,"")</f>
        <v/>
      </c>
    </row>
    <row r="164" spans="3:8">
      <c r="C164" s="6" t="str">
        <f>IF('Choose Perms'!K165="y","- "&amp;'Choose Perms'!B165,"")</f>
        <v/>
      </c>
      <c r="H164" s="6" t="str">
        <f>IF('Choose Perms'!K165="n","- "&amp;'Choose Perms'!B165,"")</f>
        <v/>
      </c>
    </row>
    <row r="165" spans="3:8">
      <c r="C165" s="6" t="str">
        <f>IF('Choose Perms'!K166="y","- "&amp;'Choose Perms'!B166,"")</f>
        <v/>
      </c>
      <c r="H165" s="6" t="str">
        <f>IF('Choose Perms'!K166="n","- "&amp;'Choose Perms'!B166,"")</f>
        <v/>
      </c>
    </row>
    <row r="166" spans="3:8">
      <c r="C166" s="6" t="str">
        <f>IF('Choose Perms'!K167="y","- "&amp;'Choose Perms'!B167,"")</f>
        <v/>
      </c>
      <c r="H166" s="6" t="str">
        <f>IF('Choose Perms'!K167="n","- "&amp;'Choose Perms'!B167,"")</f>
        <v/>
      </c>
    </row>
    <row r="167" spans="3:8">
      <c r="C167" s="6" t="str">
        <f>IF('Choose Perms'!K168="y","- "&amp;'Choose Perms'!B168,"")</f>
        <v/>
      </c>
      <c r="H167" s="6" t="str">
        <f>IF('Choose Perms'!K168="n","- "&amp;'Choose Perms'!B168,"")</f>
        <v/>
      </c>
    </row>
    <row r="168" spans="3:8">
      <c r="C168" s="6" t="str">
        <f>IF('Choose Perms'!K169="y","- "&amp;'Choose Perms'!B169,"")</f>
        <v/>
      </c>
      <c r="H168" s="6" t="str">
        <f>IF('Choose Perms'!K169="n","- "&amp;'Choose Perms'!B169,"")</f>
        <v/>
      </c>
    </row>
    <row r="169" spans="3:8">
      <c r="C169" s="6" t="str">
        <f>IF('Choose Perms'!K170="y","- "&amp;'Choose Perms'!B170,"")</f>
        <v/>
      </c>
      <c r="H169" s="6" t="str">
        <f>IF('Choose Perms'!K170="n","- "&amp;'Choose Perms'!B170,"")</f>
        <v/>
      </c>
    </row>
    <row r="170" spans="3:8">
      <c r="C170" s="6" t="str">
        <f>IF('Choose Perms'!K171="y","- "&amp;'Choose Perms'!B171,"")</f>
        <v/>
      </c>
      <c r="H170" s="6" t="str">
        <f>IF('Choose Perms'!K171="n","- "&amp;'Choose Perms'!B171,"")</f>
        <v/>
      </c>
    </row>
    <row r="171" spans="3:8">
      <c r="C171" s="6" t="str">
        <f>IF('Choose Perms'!K172="y","- "&amp;'Choose Perms'!B172,"")</f>
        <v/>
      </c>
      <c r="H171" s="6" t="str">
        <f>IF('Choose Perms'!K172="n","- "&amp;'Choose Perms'!B172,"")</f>
        <v/>
      </c>
    </row>
    <row r="172" spans="3:8">
      <c r="C172" s="6" t="str">
        <f>IF('Choose Perms'!K173="y","- "&amp;'Choose Perms'!B173,"")</f>
        <v/>
      </c>
      <c r="H172" s="6" t="str">
        <f>IF('Choose Perms'!K173="n","- "&amp;'Choose Perms'!B173,"")</f>
        <v/>
      </c>
    </row>
    <row r="173" spans="3:8">
      <c r="C173" s="6" t="str">
        <f>IF('Choose Perms'!K174="y","- "&amp;'Choose Perms'!B174,"")</f>
        <v/>
      </c>
      <c r="H173" s="6" t="str">
        <f>IF('Choose Perms'!K174="n","- "&amp;'Choose Perms'!B174,"")</f>
        <v/>
      </c>
    </row>
    <row r="174" spans="3:8">
      <c r="C174" s="6" t="str">
        <f>IF('Choose Perms'!K175="y","- "&amp;'Choose Perms'!B175,"")</f>
        <v/>
      </c>
      <c r="H174" s="6" t="str">
        <f>IF('Choose Perms'!K175="n","- "&amp;'Choose Perms'!B175,"")</f>
        <v/>
      </c>
    </row>
    <row r="175" spans="3:8">
      <c r="C175" s="6" t="str">
        <f>IF('Choose Perms'!K176="y","- "&amp;'Choose Perms'!B176,"")</f>
        <v/>
      </c>
      <c r="H175" s="6" t="str">
        <f>IF('Choose Perms'!K176="n","- "&amp;'Choose Perms'!B176,"")</f>
        <v/>
      </c>
    </row>
    <row r="176" spans="3:8">
      <c r="C176" s="6" t="str">
        <f>IF('Choose Perms'!K177="y","- "&amp;'Choose Perms'!B177,"")</f>
        <v/>
      </c>
      <c r="H176" s="6" t="str">
        <f>IF('Choose Perms'!K177="n","- "&amp;'Choose Perms'!B177,"")</f>
        <v/>
      </c>
    </row>
    <row r="177" spans="3:8">
      <c r="C177" s="6" t="str">
        <f>IF('Choose Perms'!K178="y","- "&amp;'Choose Perms'!B178,"")</f>
        <v/>
      </c>
      <c r="H177" s="6" t="str">
        <f>IF('Choose Perms'!K178="n","- "&amp;'Choose Perms'!B178,"")</f>
        <v/>
      </c>
    </row>
    <row r="178" spans="3:8">
      <c r="C178" s="6" t="str">
        <f>IF('Choose Perms'!K179="y","- "&amp;'Choose Perms'!B179,"")</f>
        <v/>
      </c>
      <c r="H178" s="6" t="str">
        <f>IF('Choose Perms'!K179="n","- "&amp;'Choose Perms'!B179,"")</f>
        <v/>
      </c>
    </row>
    <row r="179" spans="3:8">
      <c r="C179" s="6" t="str">
        <f>IF('Choose Perms'!K180="y","- "&amp;'Choose Perms'!B180,"")</f>
        <v/>
      </c>
      <c r="H179" s="6" t="str">
        <f>IF('Choose Perms'!K180="n","- "&amp;'Choose Perms'!B180,"")</f>
        <v/>
      </c>
    </row>
    <row r="180" spans="3:8">
      <c r="C180" s="6" t="str">
        <f>IF('Choose Perms'!K181="y","- "&amp;'Choose Perms'!B181,"")</f>
        <v/>
      </c>
      <c r="H180" s="6" t="str">
        <f>IF('Choose Perms'!K181="n","- "&amp;'Choose Perms'!B181,"")</f>
        <v/>
      </c>
    </row>
    <row r="181" spans="3:8">
      <c r="C181" s="6" t="str">
        <f>IF('Choose Perms'!K182="y","- "&amp;'Choose Perms'!B182,"")</f>
        <v/>
      </c>
      <c r="H181" s="6" t="str">
        <f>IF('Choose Perms'!K182="n","- "&amp;'Choose Perms'!B182,"")</f>
        <v/>
      </c>
    </row>
    <row r="182" spans="3:8">
      <c r="C182" s="6" t="str">
        <f>IF('Choose Perms'!K183="y","- "&amp;'Choose Perms'!B183,"")</f>
        <v/>
      </c>
      <c r="H182" s="6" t="str">
        <f>IF('Choose Perms'!K183="n","- "&amp;'Choose Perms'!B183,"")</f>
        <v/>
      </c>
    </row>
    <row r="183" spans="3:8">
      <c r="C183" s="6" t="str">
        <f>IF('Choose Perms'!K184="y","- "&amp;'Choose Perms'!B184,"")</f>
        <v/>
      </c>
      <c r="H183" s="6" t="str">
        <f>IF('Choose Perms'!K184="n","- "&amp;'Choose Perms'!B184,"")</f>
        <v/>
      </c>
    </row>
    <row r="184" spans="3:8">
      <c r="C184" s="6" t="str">
        <f>IF('Choose Perms'!K185="y","- "&amp;'Choose Perms'!B185,"")</f>
        <v/>
      </c>
      <c r="H184" s="6" t="str">
        <f>IF('Choose Perms'!K185="n","- "&amp;'Choose Perms'!B185,"")</f>
        <v/>
      </c>
    </row>
    <row r="185" spans="3:8">
      <c r="C185" s="6" t="str">
        <f>IF('Choose Perms'!K186="y","- "&amp;'Choose Perms'!B186,"")</f>
        <v/>
      </c>
      <c r="H185" s="6" t="str">
        <f>IF('Choose Perms'!K186="n","- "&amp;'Choose Perms'!B186,"")</f>
        <v/>
      </c>
    </row>
    <row r="186" spans="3:8">
      <c r="C186" s="6" t="str">
        <f>IF('Choose Perms'!K187="y","- "&amp;'Choose Perms'!B187,"")</f>
        <v/>
      </c>
      <c r="H186" s="6" t="str">
        <f>IF('Choose Perms'!K187="n","- "&amp;'Choose Perms'!B187,"")</f>
        <v/>
      </c>
    </row>
    <row r="187" spans="3:8">
      <c r="C187" s="6" t="str">
        <f>IF('Choose Perms'!K188="y","- "&amp;'Choose Perms'!B188,"")</f>
        <v/>
      </c>
      <c r="H187" s="6" t="str">
        <f>IF('Choose Perms'!K188="n","- "&amp;'Choose Perms'!B188,"")</f>
        <v/>
      </c>
    </row>
    <row r="188" spans="3:8">
      <c r="C188" s="6" t="str">
        <f>IF('Choose Perms'!K189="y","- "&amp;'Choose Perms'!B189,"")</f>
        <v/>
      </c>
      <c r="H188" s="6" t="str">
        <f>IF('Choose Perms'!K189="n","- "&amp;'Choose Perms'!B189,"")</f>
        <v/>
      </c>
    </row>
    <row r="189" spans="3:8">
      <c r="C189" s="6" t="str">
        <f>IF('Choose Perms'!K190="y","- "&amp;'Choose Perms'!B190,"")</f>
        <v/>
      </c>
      <c r="H189" s="6" t="str">
        <f>IF('Choose Perms'!K190="n","- "&amp;'Choose Perms'!B190,"")</f>
        <v/>
      </c>
    </row>
    <row r="190" spans="3:8">
      <c r="C190" s="6" t="str">
        <f>IF('Choose Perms'!K191="y","- "&amp;'Choose Perms'!B191,"")</f>
        <v/>
      </c>
      <c r="H190" s="6" t="str">
        <f>IF('Choose Perms'!K191="n","- "&amp;'Choose Perms'!B191,"")</f>
        <v/>
      </c>
    </row>
    <row r="191" spans="3:8">
      <c r="C191" s="6" t="str">
        <f>IF('Choose Perms'!K192="y","- "&amp;'Choose Perms'!B192,"")</f>
        <v/>
      </c>
      <c r="H191" s="6" t="str">
        <f>IF('Choose Perms'!K192="n","- "&amp;'Choose Perms'!B192,"")</f>
        <v/>
      </c>
    </row>
    <row r="192" spans="3:8">
      <c r="C192" s="6" t="str">
        <f>IF('Choose Perms'!K193="y","- "&amp;'Choose Perms'!B193,"")</f>
        <v/>
      </c>
      <c r="H192" s="6" t="str">
        <f>IF('Choose Perms'!K193="n","- "&amp;'Choose Perms'!B193,"")</f>
        <v/>
      </c>
    </row>
    <row r="193" spans="3:8">
      <c r="C193" s="6" t="str">
        <f>IF('Choose Perms'!K194="y","- "&amp;'Choose Perms'!B194,"")</f>
        <v/>
      </c>
      <c r="H193" s="6" t="str">
        <f>IF('Choose Perms'!K194="n","- "&amp;'Choose Perms'!B194,"")</f>
        <v/>
      </c>
    </row>
    <row r="194" spans="3:8">
      <c r="C194" s="6" t="str">
        <f>IF('Choose Perms'!K195="y","- "&amp;'Choose Perms'!B195,"")</f>
        <v/>
      </c>
      <c r="H194" s="6" t="str">
        <f>IF('Choose Perms'!K195="n","- "&amp;'Choose Perms'!B195,"")</f>
        <v/>
      </c>
    </row>
    <row r="195" spans="3:8">
      <c r="C195" s="6" t="str">
        <f>IF('Choose Perms'!K196="y","- "&amp;'Choose Perms'!B196,"")</f>
        <v/>
      </c>
      <c r="H195" s="6" t="str">
        <f>IF('Choose Perms'!K196="n","- "&amp;'Choose Perms'!B196,"")</f>
        <v/>
      </c>
    </row>
    <row r="196" spans="3:8">
      <c r="C196" s="6" t="str">
        <f>IF('Choose Perms'!K197="y","- "&amp;'Choose Perms'!B197,"")</f>
        <v/>
      </c>
      <c r="H196" s="6" t="str">
        <f>IF('Choose Perms'!K197="n","- "&amp;'Choose Perms'!B197,"")</f>
        <v/>
      </c>
    </row>
    <row r="197" spans="3:8">
      <c r="C197" s="6" t="str">
        <f>IF('Choose Perms'!K198="y","- "&amp;'Choose Perms'!B198,"")</f>
        <v/>
      </c>
      <c r="H197" s="6" t="str">
        <f>IF('Choose Perms'!K198="n","- "&amp;'Choose Perms'!B198,"")</f>
        <v/>
      </c>
    </row>
    <row r="198" spans="3:8">
      <c r="C198" s="6" t="str">
        <f>IF('Choose Perms'!K199="y","- "&amp;'Choose Perms'!B199,"")</f>
        <v/>
      </c>
      <c r="H198" s="6" t="str">
        <f>IF('Choose Perms'!K199="n","- "&amp;'Choose Perms'!B199,"")</f>
        <v/>
      </c>
    </row>
    <row r="199" spans="3:8">
      <c r="C199" s="6" t="str">
        <f>IF('Choose Perms'!K200="y","- "&amp;'Choose Perms'!B200,"")</f>
        <v/>
      </c>
      <c r="H199" s="6" t="str">
        <f>IF('Choose Perms'!K200="n","- "&amp;'Choose Perms'!B200,"")</f>
        <v/>
      </c>
    </row>
    <row r="200" spans="3:8">
      <c r="C200" s="6" t="str">
        <f>IF('Choose Perms'!K201="y","- "&amp;'Choose Perms'!B201,"")</f>
        <v/>
      </c>
      <c r="H200" s="6" t="str">
        <f>IF('Choose Perms'!K201="n","- "&amp;'Choose Perms'!B201,"")</f>
        <v/>
      </c>
    </row>
    <row r="201" spans="3:8">
      <c r="C201" s="6" t="str">
        <f>IF('Choose Perms'!K202="y","- "&amp;'Choose Perms'!B202,"")</f>
        <v/>
      </c>
      <c r="H201" s="6" t="str">
        <f>IF('Choose Perms'!K202="n","- "&amp;'Choose Perms'!B202,"")</f>
        <v/>
      </c>
    </row>
    <row r="202" spans="3:8">
      <c r="C202" s="6" t="str">
        <f>IF('Choose Perms'!K203="y","- "&amp;'Choose Perms'!B203,"")</f>
        <v/>
      </c>
      <c r="H202" s="6" t="str">
        <f>IF('Choose Perms'!K203="n","- "&amp;'Choose Perms'!B203,"")</f>
        <v/>
      </c>
    </row>
    <row r="203" spans="3:8">
      <c r="C203" s="6" t="str">
        <f>IF('Choose Perms'!K204="y","- "&amp;'Choose Perms'!B204,"")</f>
        <v/>
      </c>
      <c r="H203" s="6" t="str">
        <f>IF('Choose Perms'!K204="n","- "&amp;'Choose Perms'!B204,"")</f>
        <v/>
      </c>
    </row>
    <row r="204" spans="3:8">
      <c r="C204" s="6" t="str">
        <f>IF('Choose Perms'!K205="y","- "&amp;'Choose Perms'!B205,"")</f>
        <v/>
      </c>
      <c r="H204" s="6" t="str">
        <f>IF('Choose Perms'!K205="n","- "&amp;'Choose Perms'!B205,"")</f>
        <v/>
      </c>
    </row>
    <row r="205" spans="3:8">
      <c r="C205" s="6" t="str">
        <f>IF('Choose Perms'!K206="y","- "&amp;'Choose Perms'!B206,"")</f>
        <v/>
      </c>
      <c r="H205" s="6" t="str">
        <f>IF('Choose Perms'!K206="n","- "&amp;'Choose Perms'!B206,"")</f>
        <v/>
      </c>
    </row>
    <row r="206" spans="3:8">
      <c r="C206" s="6" t="str">
        <f>IF('Choose Perms'!K207="y","- "&amp;'Choose Perms'!B207,"")</f>
        <v/>
      </c>
      <c r="H206" s="6" t="str">
        <f>IF('Choose Perms'!K207="n","- "&amp;'Choose Perms'!B207,"")</f>
        <v/>
      </c>
    </row>
    <row r="207" spans="3:8">
      <c r="C207" s="6" t="str">
        <f>IF('Choose Perms'!K208="y","- "&amp;'Choose Perms'!B208,"")</f>
        <v/>
      </c>
      <c r="H207" s="6" t="str">
        <f>IF('Choose Perms'!K208="n","- "&amp;'Choose Perms'!B208,"")</f>
        <v/>
      </c>
    </row>
    <row r="208" spans="3:8">
      <c r="C208" s="6" t="str">
        <f>IF('Choose Perms'!K209="y","- "&amp;'Choose Perms'!B209,"")</f>
        <v/>
      </c>
      <c r="H208" s="6" t="str">
        <f>IF('Choose Perms'!K209="n","- "&amp;'Choose Perms'!B209,"")</f>
        <v/>
      </c>
    </row>
    <row r="209" spans="2:8">
      <c r="C209" s="6" t="str">
        <f>IF('Choose Perms'!K210="y","- "&amp;'Choose Perms'!B210,"")</f>
        <v/>
      </c>
      <c r="H209" s="6" t="str">
        <f>IF('Choose Perms'!K210="n","- "&amp;'Choose Perms'!B210,"")</f>
        <v/>
      </c>
    </row>
    <row r="210" spans="2:8">
      <c r="C210" s="6" t="str">
        <f>IF('Choose Perms'!K211="y","- "&amp;'Choose Perms'!B211,"")</f>
        <v/>
      </c>
      <c r="H210" s="6" t="str">
        <f>IF('Choose Perms'!K211="n","- "&amp;'Choose Perms'!B211,"")</f>
        <v/>
      </c>
    </row>
    <row r="211" spans="2:8">
      <c r="C211" s="6" t="str">
        <f>IF('Choose Perms'!K212="y","- "&amp;'Choose Perms'!B212,"")</f>
        <v/>
      </c>
      <c r="H211" s="6" t="str">
        <f>IF('Choose Perms'!K212="n","- "&amp;'Choose Perms'!B212,"")</f>
        <v/>
      </c>
    </row>
    <row r="212" spans="2:8">
      <c r="C212" s="6" t="str">
        <f>IF('Choose Perms'!K213="y","- "&amp;'Choose Perms'!B213,"")</f>
        <v/>
      </c>
      <c r="H212" s="6" t="str">
        <f>IF('Choose Perms'!K213="n","- "&amp;'Choose Perms'!B213,"")</f>
        <v/>
      </c>
    </row>
    <row r="213" spans="2:8">
      <c r="C213" s="6" t="str">
        <f>IF('Choose Perms'!K214="y","- "&amp;'Choose Perms'!B214,"")</f>
        <v/>
      </c>
      <c r="H213" s="6" t="str">
        <f>IF('Choose Perms'!K214="n","- "&amp;'Choose Perms'!B214,"")</f>
        <v/>
      </c>
    </row>
    <row r="214" spans="2:8">
      <c r="C214" s="6" t="str">
        <f>IF('Choose Perms'!K215="y","- "&amp;'Choose Perms'!B215,"")</f>
        <v/>
      </c>
      <c r="H214" s="6" t="str">
        <f>IF('Choose Perms'!K215="n","- "&amp;'Choose Perms'!B215,"")</f>
        <v/>
      </c>
    </row>
    <row r="215" spans="2:8">
      <c r="C215" s="6" t="str">
        <f>IF('Choose Perms'!K216="y","- "&amp;'Choose Perms'!B216,"")</f>
        <v/>
      </c>
      <c r="H215" s="6" t="str">
        <f>IF('Choose Perms'!K216="n","- "&amp;'Choose Perms'!B216,"")</f>
        <v/>
      </c>
    </row>
    <row r="216" spans="2:8">
      <c r="C216" s="6" t="str">
        <f>IF('Choose Perms'!K217="y","- "&amp;'Choose Perms'!B217,"")</f>
        <v/>
      </c>
      <c r="H216" s="6" t="str">
        <f>IF('Choose Perms'!K217="n","- "&amp;'Choose Perms'!B217,"")</f>
        <v/>
      </c>
    </row>
    <row r="217" spans="2:8">
      <c r="C217" s="6" t="str">
        <f>IF('Choose Perms'!K218="y","- "&amp;'Choose Perms'!B218,"")</f>
        <v/>
      </c>
      <c r="H217" s="6" t="str">
        <f>IF('Choose Perms'!K218="n","- "&amp;'Choose Perms'!B218,"")</f>
        <v/>
      </c>
    </row>
    <row r="218" spans="2:8">
      <c r="C218" s="6" t="str">
        <f>IF('Choose Perms'!K219="y","- "&amp;'Choose Perms'!B219,"")</f>
        <v/>
      </c>
      <c r="H218" s="6" t="str">
        <f>IF('Choose Perms'!K219="n","- "&amp;'Choose Perms'!B219,"")</f>
        <v/>
      </c>
    </row>
    <row r="219" spans="2:8">
      <c r="C219" s="6" t="str">
        <f>IF('Choose Perms'!K220="y","- "&amp;'Choose Perms'!B220,"")</f>
        <v/>
      </c>
      <c r="H219" s="6" t="str">
        <f>IF('Choose Perms'!K220="n","- "&amp;'Choose Perms'!B220,"")</f>
        <v/>
      </c>
    </row>
    <row r="220" spans="2:8">
      <c r="C220" s="6" t="str">
        <f>IF('Choose Perms'!K221="y","- "&amp;'Choose Perms'!B221,"")</f>
        <v/>
      </c>
      <c r="H220" s="6" t="str">
        <f>IF('Choose Perms'!K221="n","- "&amp;'Choose Perms'!B221,"")</f>
        <v/>
      </c>
    </row>
    <row r="221" spans="2:8">
      <c r="B221" s="4" t="s">
        <v>496</v>
      </c>
      <c r="C221" s="6" t="str">
        <f>IF('Choose Perms'!K222="y","- "&amp;'Choose Perms'!B222,"")</f>
        <v/>
      </c>
      <c r="G221" s="4" t="s">
        <v>496</v>
      </c>
      <c r="H221" s="6" t="str">
        <f>IF('Choose Perms'!K222="n","- "&amp;'Choose Perms'!B222,"")</f>
        <v/>
      </c>
    </row>
    <row r="222" spans="2:8">
      <c r="B222" s="4" t="s">
        <v>497</v>
      </c>
      <c r="C222" s="6" t="str">
        <f>IF('Choose Perms'!K223="y","- "&amp;'Choose Perms'!B223,"")</f>
        <v/>
      </c>
      <c r="G222" s="4" t="s">
        <v>497</v>
      </c>
      <c r="H222" s="6" t="str">
        <f>IF('Choose Perms'!K223="n","- "&amp;'Choose Perms'!B223,"")</f>
        <v/>
      </c>
    </row>
    <row r="223" spans="2:8">
      <c r="B223" s="4" t="s">
        <v>240</v>
      </c>
      <c r="C223" s="6" t="str">
        <f>IF('Choose Perms'!K224="y","- "&amp;'Choose Perms'!B224,"")</f>
        <v/>
      </c>
      <c r="G223" s="4" t="s">
        <v>240</v>
      </c>
      <c r="H223" s="6" t="str">
        <f>IF('Choose Perms'!K224="n","- "&amp;'Choose Perms'!B224,"")</f>
        <v/>
      </c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9"/>
  <sheetViews>
    <sheetView workbookViewId="0">
      <selection activeCell="A4" sqref="A4"/>
    </sheetView>
  </sheetViews>
  <sheetFormatPr defaultRowHeight="12.75"/>
  <cols>
    <col min="2" max="2" width="11.140625" customWidth="1"/>
    <col min="3" max="3" width="9.140625" style="5"/>
    <col min="7" max="7" width="26.5703125" customWidth="1"/>
    <col min="8" max="8" width="9.140625" style="5"/>
  </cols>
  <sheetData>
    <row r="1" spans="1:8">
      <c r="A1" s="4" t="s">
        <v>505</v>
      </c>
    </row>
    <row r="2" spans="1:8">
      <c r="B2" s="4" t="s">
        <v>238</v>
      </c>
      <c r="C2" s="6" t="str">
        <f>IF('Choose Perms'!L3="y","- "&amp;'Choose Perms'!B3,"")</f>
        <v/>
      </c>
      <c r="G2" s="4" t="s">
        <v>239</v>
      </c>
      <c r="H2" s="6" t="str">
        <f>IF('Choose Perms'!L3="n","- "&amp;'Choose Perms'!B3,"")</f>
        <v/>
      </c>
    </row>
    <row r="3" spans="1:8">
      <c r="C3" s="6" t="str">
        <f>IF('Choose Perms'!L4="y","- "&amp;'Choose Perms'!B4,"")</f>
        <v/>
      </c>
      <c r="G3" s="4" t="s">
        <v>510</v>
      </c>
      <c r="H3" s="6" t="str">
        <f>IF('Choose Perms'!L4="n","- "&amp;'Choose Perms'!B4,"")</f>
        <v/>
      </c>
    </row>
    <row r="4" spans="1:8">
      <c r="C4" s="6" t="str">
        <f>IF('Choose Perms'!L5="y","- "&amp;'Choose Perms'!B5,"")</f>
        <v/>
      </c>
      <c r="G4" s="4" t="s">
        <v>492</v>
      </c>
      <c r="H4" s="6" t="str">
        <f>IF('Choose Perms'!L5="n","- "&amp;'Choose Perms'!B5,"")</f>
        <v/>
      </c>
    </row>
    <row r="5" spans="1:8">
      <c r="C5" s="6" t="str">
        <f>IF('Choose Perms'!L6="y","- "&amp;'Choose Perms'!B6,"")</f>
        <v/>
      </c>
      <c r="G5" s="4"/>
      <c r="H5" s="6" t="str">
        <f>IF('Choose Perms'!L6="n","- "&amp;'Choose Perms'!B6,"")</f>
        <v/>
      </c>
    </row>
    <row r="6" spans="1:8">
      <c r="C6" s="6" t="str">
        <f>IF('Choose Perms'!L7="y","- "&amp;'Choose Perms'!B7,"")</f>
        <v/>
      </c>
      <c r="H6" s="6" t="str">
        <f>IF('Choose Perms'!L7="n","- "&amp;'Choose Perms'!B7,"")</f>
        <v/>
      </c>
    </row>
    <row r="7" spans="1:8">
      <c r="C7" s="6" t="str">
        <f>IF('Choose Perms'!L8="y","- "&amp;'Choose Perms'!B8,"")</f>
        <v/>
      </c>
      <c r="H7" s="6" t="str">
        <f>IF('Choose Perms'!L8="n","- "&amp;'Choose Perms'!B8,"")</f>
        <v/>
      </c>
    </row>
    <row r="8" spans="1:8">
      <c r="C8" s="6" t="str">
        <f>IF('Choose Perms'!L9="y","- "&amp;'Choose Perms'!B9,"")</f>
        <v/>
      </c>
      <c r="H8" s="6" t="str">
        <f>IF('Choose Perms'!L9="n","- "&amp;'Choose Perms'!B9,"")</f>
        <v/>
      </c>
    </row>
    <row r="9" spans="1:8">
      <c r="C9" s="6" t="str">
        <f>IF('Choose Perms'!L10="y","- "&amp;'Choose Perms'!B10,"")</f>
        <v/>
      </c>
      <c r="H9" s="6" t="str">
        <f>IF('Choose Perms'!L10="n","- "&amp;'Choose Perms'!B10,"")</f>
        <v/>
      </c>
    </row>
    <row r="10" spans="1:8">
      <c r="C10" s="6" t="str">
        <f>IF('Choose Perms'!L11="y","- "&amp;'Choose Perms'!B11,"")</f>
        <v/>
      </c>
      <c r="H10" s="6" t="str">
        <f>IF('Choose Perms'!L11="n","- "&amp;'Choose Perms'!B11,"")</f>
        <v/>
      </c>
    </row>
    <row r="11" spans="1:8">
      <c r="C11" s="6" t="str">
        <f>IF('Choose Perms'!L12="y","- "&amp;'Choose Perms'!B12,"")</f>
        <v/>
      </c>
      <c r="H11" s="6" t="str">
        <f>IF('Choose Perms'!L12="n","- "&amp;'Choose Perms'!B12,"")</f>
        <v/>
      </c>
    </row>
    <row r="12" spans="1:8">
      <c r="C12" s="6" t="str">
        <f>IF('Choose Perms'!L13="y","- "&amp;'Choose Perms'!B13,"")</f>
        <v/>
      </c>
      <c r="H12" s="6" t="str">
        <f>IF('Choose Perms'!L13="n","- "&amp;'Choose Perms'!B13,"")</f>
        <v/>
      </c>
    </row>
    <row r="13" spans="1:8">
      <c r="C13" s="6" t="str">
        <f>IF('Choose Perms'!L14="y","- "&amp;'Choose Perms'!B14,"")</f>
        <v/>
      </c>
      <c r="H13" s="6" t="str">
        <f>IF('Choose Perms'!L14="n","- "&amp;'Choose Perms'!B14,"")</f>
        <v/>
      </c>
    </row>
    <row r="14" spans="1:8">
      <c r="C14" s="6" t="str">
        <f>IF('Choose Perms'!L15="y","- "&amp;'Choose Perms'!B15,"")</f>
        <v/>
      </c>
      <c r="H14" s="6" t="str">
        <f>IF('Choose Perms'!L15="n","- "&amp;'Choose Perms'!B15,"")</f>
        <v/>
      </c>
    </row>
    <row r="15" spans="1:8">
      <c r="C15" s="6" t="str">
        <f>IF('Choose Perms'!L16="y","- "&amp;'Choose Perms'!B16,"")</f>
        <v/>
      </c>
      <c r="H15" s="6" t="str">
        <f>IF('Choose Perms'!L16="n","- "&amp;'Choose Perms'!B16,"")</f>
        <v/>
      </c>
    </row>
    <row r="16" spans="1:8">
      <c r="C16" s="6" t="str">
        <f>IF('Choose Perms'!L17="y","- "&amp;'Choose Perms'!B17,"")</f>
        <v/>
      </c>
      <c r="H16" s="6" t="str">
        <f>IF('Choose Perms'!L17="n","- "&amp;'Choose Perms'!B17,"")</f>
        <v/>
      </c>
    </row>
    <row r="17" spans="3:8">
      <c r="C17" s="6" t="str">
        <f>IF('Choose Perms'!L18="y","- "&amp;'Choose Perms'!B18,"")</f>
        <v/>
      </c>
      <c r="H17" s="6" t="str">
        <f>IF('Choose Perms'!L18="n","- "&amp;'Choose Perms'!B18,"")</f>
        <v/>
      </c>
    </row>
    <row r="18" spans="3:8">
      <c r="C18" s="6" t="str">
        <f>IF('Choose Perms'!L19="y","- "&amp;'Choose Perms'!B19,"")</f>
        <v/>
      </c>
      <c r="H18" s="6" t="str">
        <f>IF('Choose Perms'!L19="n","- "&amp;'Choose Perms'!B19,"")</f>
        <v/>
      </c>
    </row>
    <row r="19" spans="3:8">
      <c r="C19" s="6" t="str">
        <f>IF('Choose Perms'!L20="y","- "&amp;'Choose Perms'!B20,"")</f>
        <v/>
      </c>
      <c r="H19" s="6" t="str">
        <f>IF('Choose Perms'!L20="n","- "&amp;'Choose Perms'!B20,"")</f>
        <v/>
      </c>
    </row>
    <row r="20" spans="3:8">
      <c r="C20" s="6" t="str">
        <f>IF('Choose Perms'!L21="y","- "&amp;'Choose Perms'!B21,"")</f>
        <v/>
      </c>
      <c r="H20" s="6" t="str">
        <f>IF('Choose Perms'!L21="n","- "&amp;'Choose Perms'!B21,"")</f>
        <v/>
      </c>
    </row>
    <row r="21" spans="3:8">
      <c r="C21" s="6" t="str">
        <f>IF('Choose Perms'!L22="y","- "&amp;'Choose Perms'!B22,"")</f>
        <v/>
      </c>
      <c r="H21" s="6" t="str">
        <f>IF('Choose Perms'!L22="n","- "&amp;'Choose Perms'!B22,"")</f>
        <v/>
      </c>
    </row>
    <row r="22" spans="3:8">
      <c r="C22" s="6" t="str">
        <f>IF('Choose Perms'!L23="y","- "&amp;'Choose Perms'!B23,"")</f>
        <v/>
      </c>
      <c r="H22" s="6" t="str">
        <f>IF('Choose Perms'!L23="n","- "&amp;'Choose Perms'!B23,"")</f>
        <v/>
      </c>
    </row>
    <row r="23" spans="3:8">
      <c r="C23" s="6" t="str">
        <f>IF('Choose Perms'!L24="y","- "&amp;'Choose Perms'!B24,"")</f>
        <v/>
      </c>
      <c r="H23" s="6" t="str">
        <f>IF('Choose Perms'!L24="n","- "&amp;'Choose Perms'!B24,"")</f>
        <v/>
      </c>
    </row>
    <row r="24" spans="3:8">
      <c r="C24" s="6" t="str">
        <f>IF('Choose Perms'!L25="y","- "&amp;'Choose Perms'!B25,"")</f>
        <v/>
      </c>
      <c r="H24" s="6" t="str">
        <f>IF('Choose Perms'!L25="n","- "&amp;'Choose Perms'!B25,"")</f>
        <v/>
      </c>
    </row>
    <row r="25" spans="3:8">
      <c r="C25" s="6" t="str">
        <f>IF('Choose Perms'!L26="y","- "&amp;'Choose Perms'!B26,"")</f>
        <v/>
      </c>
      <c r="H25" s="6" t="str">
        <f>IF('Choose Perms'!L26="n","- "&amp;'Choose Perms'!B26,"")</f>
        <v/>
      </c>
    </row>
    <row r="26" spans="3:8">
      <c r="C26" s="6" t="str">
        <f>IF('Choose Perms'!L27="y","- "&amp;'Choose Perms'!B27,"")</f>
        <v/>
      </c>
      <c r="H26" s="6" t="str">
        <f>IF('Choose Perms'!L27="n","- "&amp;'Choose Perms'!B27,"")</f>
        <v/>
      </c>
    </row>
    <row r="27" spans="3:8">
      <c r="C27" s="6" t="str">
        <f>IF('Choose Perms'!L28="y","- "&amp;'Choose Perms'!B28,"")</f>
        <v/>
      </c>
      <c r="H27" s="6" t="str">
        <f>IF('Choose Perms'!L28="n","- "&amp;'Choose Perms'!B28,"")</f>
        <v/>
      </c>
    </row>
    <row r="28" spans="3:8">
      <c r="C28" s="6" t="str">
        <f>IF('Choose Perms'!L29="y","- "&amp;'Choose Perms'!B29,"")</f>
        <v/>
      </c>
      <c r="H28" s="6" t="str">
        <f>IF('Choose Perms'!L29="n","- "&amp;'Choose Perms'!B29,"")</f>
        <v/>
      </c>
    </row>
    <row r="29" spans="3:8">
      <c r="C29" s="6" t="str">
        <f>IF('Choose Perms'!L30="y","- "&amp;'Choose Perms'!B30,"")</f>
        <v/>
      </c>
      <c r="H29" s="6" t="str">
        <f>IF('Choose Perms'!L30="n","- "&amp;'Choose Perms'!B30,"")</f>
        <v/>
      </c>
    </row>
    <row r="30" spans="3:8">
      <c r="C30" s="6" t="str">
        <f>IF('Choose Perms'!L31="y","- "&amp;'Choose Perms'!B31,"")</f>
        <v/>
      </c>
      <c r="H30" s="6" t="str">
        <f>IF('Choose Perms'!L31="n","- "&amp;'Choose Perms'!B31,"")</f>
        <v/>
      </c>
    </row>
    <row r="31" spans="3:8">
      <c r="C31" s="6" t="str">
        <f>IF('Choose Perms'!L32="y","- "&amp;'Choose Perms'!B32,"")</f>
        <v/>
      </c>
      <c r="H31" s="6" t="str">
        <f>IF('Choose Perms'!L32="n","- "&amp;'Choose Perms'!B32,"")</f>
        <v/>
      </c>
    </row>
    <row r="32" spans="3:8">
      <c r="C32" s="6" t="str">
        <f>IF('Choose Perms'!L33="y","- "&amp;'Choose Perms'!B33,"")</f>
        <v/>
      </c>
      <c r="H32" s="6" t="str">
        <f>IF('Choose Perms'!L33="n","- "&amp;'Choose Perms'!B33,"")</f>
        <v/>
      </c>
    </row>
    <row r="33" spans="3:8">
      <c r="C33" s="6" t="str">
        <f>IF('Choose Perms'!L34="y","- "&amp;'Choose Perms'!B34,"")</f>
        <v/>
      </c>
      <c r="H33" s="6" t="str">
        <f>IF('Choose Perms'!L34="n","- "&amp;'Choose Perms'!B34,"")</f>
        <v/>
      </c>
    </row>
    <row r="34" spans="3:8">
      <c r="C34" s="6" t="str">
        <f>IF('Choose Perms'!L35="y","- "&amp;'Choose Perms'!B35,"")</f>
        <v/>
      </c>
      <c r="H34" s="6" t="str">
        <f>IF('Choose Perms'!L35="n","- "&amp;'Choose Perms'!B35,"")</f>
        <v/>
      </c>
    </row>
    <row r="35" spans="3:8">
      <c r="C35" s="6" t="str">
        <f>IF('Choose Perms'!L36="y","- "&amp;'Choose Perms'!B36,"")</f>
        <v/>
      </c>
      <c r="H35" s="6" t="str">
        <f>IF('Choose Perms'!L36="n","- "&amp;'Choose Perms'!B36,"")</f>
        <v/>
      </c>
    </row>
    <row r="36" spans="3:8">
      <c r="C36" s="6" t="str">
        <f>IF('Choose Perms'!L37="y","- "&amp;'Choose Perms'!B37,"")</f>
        <v/>
      </c>
      <c r="H36" s="6" t="str">
        <f>IF('Choose Perms'!L37="n","- "&amp;'Choose Perms'!B37,"")</f>
        <v/>
      </c>
    </row>
    <row r="37" spans="3:8">
      <c r="C37" s="6" t="str">
        <f>IF('Choose Perms'!L38="y","- "&amp;'Choose Perms'!B38,"")</f>
        <v/>
      </c>
      <c r="H37" s="6" t="str">
        <f>IF('Choose Perms'!L38="n","- "&amp;'Choose Perms'!B38,"")</f>
        <v/>
      </c>
    </row>
    <row r="38" spans="3:8">
      <c r="C38" s="6" t="str">
        <f>IF('Choose Perms'!L39="y","- "&amp;'Choose Perms'!B39,"")</f>
        <v/>
      </c>
      <c r="H38" s="6" t="str">
        <f>IF('Choose Perms'!L39="n","- "&amp;'Choose Perms'!B39,"")</f>
        <v/>
      </c>
    </row>
    <row r="39" spans="3:8">
      <c r="C39" s="6" t="str">
        <f>IF('Choose Perms'!L40="y","- "&amp;'Choose Perms'!B40,"")</f>
        <v/>
      </c>
      <c r="H39" s="6" t="str">
        <f>IF('Choose Perms'!L40="n","- "&amp;'Choose Perms'!B40,"")</f>
        <v/>
      </c>
    </row>
    <row r="40" spans="3:8">
      <c r="C40" s="6" t="str">
        <f>IF('Choose Perms'!L41="y","- "&amp;'Choose Perms'!B41,"")</f>
        <v/>
      </c>
      <c r="H40" s="6" t="str">
        <f>IF('Choose Perms'!L41="n","- "&amp;'Choose Perms'!B41,"")</f>
        <v/>
      </c>
    </row>
    <row r="41" spans="3:8">
      <c r="C41" s="6" t="str">
        <f>IF('Choose Perms'!L42="y","- "&amp;'Choose Perms'!B42,"")</f>
        <v/>
      </c>
      <c r="H41" s="6" t="str">
        <f>IF('Choose Perms'!L42="n","- "&amp;'Choose Perms'!B42,"")</f>
        <v/>
      </c>
    </row>
    <row r="42" spans="3:8">
      <c r="C42" s="6" t="str">
        <f>IF('Choose Perms'!L43="y","- "&amp;'Choose Perms'!B43,"")</f>
        <v/>
      </c>
      <c r="H42" s="6" t="str">
        <f>IF('Choose Perms'!L43="n","- "&amp;'Choose Perms'!B43,"")</f>
        <v/>
      </c>
    </row>
    <row r="43" spans="3:8">
      <c r="C43" s="6" t="str">
        <f>IF('Choose Perms'!L44="y","- "&amp;'Choose Perms'!B44,"")</f>
        <v/>
      </c>
      <c r="H43" s="6" t="str">
        <f>IF('Choose Perms'!L44="n","- "&amp;'Choose Perms'!B44,"")</f>
        <v/>
      </c>
    </row>
    <row r="44" spans="3:8">
      <c r="C44" s="6" t="str">
        <f>IF('Choose Perms'!L45="y","- "&amp;'Choose Perms'!B45,"")</f>
        <v/>
      </c>
      <c r="H44" s="6" t="str">
        <f>IF('Choose Perms'!L45="n","- "&amp;'Choose Perms'!B45,"")</f>
        <v/>
      </c>
    </row>
    <row r="45" spans="3:8">
      <c r="C45" s="6" t="str">
        <f>IF('Choose Perms'!L46="y","- "&amp;'Choose Perms'!B46,"")</f>
        <v/>
      </c>
      <c r="H45" s="6" t="str">
        <f>IF('Choose Perms'!L46="n","- "&amp;'Choose Perms'!B46,"")</f>
        <v/>
      </c>
    </row>
    <row r="46" spans="3:8">
      <c r="C46" s="6" t="str">
        <f>IF('Choose Perms'!L47="y","- "&amp;'Choose Perms'!B47,"")</f>
        <v/>
      </c>
      <c r="H46" s="6" t="str">
        <f>IF('Choose Perms'!L47="n","- "&amp;'Choose Perms'!B47,"")</f>
        <v/>
      </c>
    </row>
    <row r="47" spans="3:8">
      <c r="C47" s="6" t="str">
        <f>IF('Choose Perms'!L48="y","- "&amp;'Choose Perms'!B48,"")</f>
        <v/>
      </c>
      <c r="H47" s="6" t="str">
        <f>IF('Choose Perms'!L48="n","- "&amp;'Choose Perms'!B48,"")</f>
        <v/>
      </c>
    </row>
    <row r="48" spans="3:8">
      <c r="C48" s="6" t="str">
        <f>IF('Choose Perms'!L49="y","- "&amp;'Choose Perms'!B49,"")</f>
        <v/>
      </c>
      <c r="H48" s="6" t="str">
        <f>IF('Choose Perms'!L49="n","- "&amp;'Choose Perms'!B49,"")</f>
        <v/>
      </c>
    </row>
    <row r="49" spans="3:8">
      <c r="C49" s="6" t="str">
        <f>IF('Choose Perms'!L50="y","- "&amp;'Choose Perms'!B50,"")</f>
        <v/>
      </c>
      <c r="H49" s="6" t="str">
        <f>IF('Choose Perms'!L50="n","- "&amp;'Choose Perms'!B50,"")</f>
        <v/>
      </c>
    </row>
    <row r="50" spans="3:8">
      <c r="C50" s="6" t="str">
        <f>IF('Choose Perms'!L51="y","- "&amp;'Choose Perms'!B51,"")</f>
        <v/>
      </c>
      <c r="H50" s="6" t="str">
        <f>IF('Choose Perms'!L51="n","- "&amp;'Choose Perms'!B51,"")</f>
        <v/>
      </c>
    </row>
    <row r="51" spans="3:8">
      <c r="C51" s="6" t="str">
        <f>IF('Choose Perms'!L52="y","- "&amp;'Choose Perms'!B52,"")</f>
        <v/>
      </c>
      <c r="H51" s="6" t="str">
        <f>IF('Choose Perms'!L52="n","- "&amp;'Choose Perms'!B52,"")</f>
        <v/>
      </c>
    </row>
    <row r="52" spans="3:8">
      <c r="C52" s="6" t="str">
        <f>IF('Choose Perms'!L53="y","- "&amp;'Choose Perms'!B53,"")</f>
        <v/>
      </c>
      <c r="H52" s="6" t="str">
        <f>IF('Choose Perms'!L53="n","- "&amp;'Choose Perms'!B53,"")</f>
        <v/>
      </c>
    </row>
    <row r="53" spans="3:8">
      <c r="C53" s="6" t="str">
        <f>IF('Choose Perms'!L54="y","- "&amp;'Choose Perms'!B54,"")</f>
        <v/>
      </c>
      <c r="H53" s="6" t="str">
        <f>IF('Choose Perms'!L54="n","- "&amp;'Choose Perms'!B54,"")</f>
        <v/>
      </c>
    </row>
    <row r="54" spans="3:8">
      <c r="C54" s="6" t="str">
        <f>IF('Choose Perms'!L55="y","- "&amp;'Choose Perms'!B55,"")</f>
        <v/>
      </c>
      <c r="H54" s="6" t="str">
        <f>IF('Choose Perms'!L55="n","- "&amp;'Choose Perms'!B55,"")</f>
        <v/>
      </c>
    </row>
    <row r="55" spans="3:8">
      <c r="C55" s="6" t="str">
        <f>IF('Choose Perms'!L56="y","- "&amp;'Choose Perms'!B56,"")</f>
        <v/>
      </c>
      <c r="H55" s="6" t="str">
        <f>IF('Choose Perms'!L56="n","- "&amp;'Choose Perms'!B56,"")</f>
        <v/>
      </c>
    </row>
    <row r="56" spans="3:8">
      <c r="C56" s="6" t="str">
        <f>IF('Choose Perms'!L57="y","- "&amp;'Choose Perms'!B57,"")</f>
        <v/>
      </c>
      <c r="H56" s="6" t="str">
        <f>IF('Choose Perms'!L57="n","- "&amp;'Choose Perms'!B57,"")</f>
        <v/>
      </c>
    </row>
    <row r="57" spans="3:8">
      <c r="C57" s="6" t="str">
        <f>IF('Choose Perms'!L58="y","- "&amp;'Choose Perms'!B58,"")</f>
        <v/>
      </c>
      <c r="H57" s="6" t="str">
        <f>IF('Choose Perms'!L58="n","- "&amp;'Choose Perms'!B58,"")</f>
        <v/>
      </c>
    </row>
    <row r="58" spans="3:8">
      <c r="C58" s="6" t="str">
        <f>IF('Choose Perms'!L59="y","- "&amp;'Choose Perms'!B59,"")</f>
        <v/>
      </c>
      <c r="H58" s="6" t="str">
        <f>IF('Choose Perms'!L59="n","- "&amp;'Choose Perms'!B59,"")</f>
        <v/>
      </c>
    </row>
    <row r="59" spans="3:8">
      <c r="C59" s="6" t="str">
        <f>IF('Choose Perms'!L60="y","- "&amp;'Choose Perms'!B60,"")</f>
        <v/>
      </c>
      <c r="H59" s="6" t="str">
        <f>IF('Choose Perms'!L60="n","- "&amp;'Choose Perms'!B60,"")</f>
        <v/>
      </c>
    </row>
    <row r="60" spans="3:8">
      <c r="C60" s="6" t="str">
        <f>IF('Choose Perms'!L61="y","- "&amp;'Choose Perms'!B61,"")</f>
        <v/>
      </c>
      <c r="H60" s="6" t="str">
        <f>IF('Choose Perms'!L61="n","- "&amp;'Choose Perms'!B61,"")</f>
        <v/>
      </c>
    </row>
    <row r="61" spans="3:8">
      <c r="C61" s="6" t="str">
        <f>IF('Choose Perms'!L62="y","- "&amp;'Choose Perms'!B62,"")</f>
        <v/>
      </c>
      <c r="H61" s="6" t="str">
        <f>IF('Choose Perms'!L62="n","- "&amp;'Choose Perms'!B62,"")</f>
        <v/>
      </c>
    </row>
    <row r="62" spans="3:8">
      <c r="C62" s="6" t="str">
        <f>IF('Choose Perms'!L63="y","- "&amp;'Choose Perms'!B63,"")</f>
        <v/>
      </c>
      <c r="H62" s="6" t="str">
        <f>IF('Choose Perms'!L63="n","- "&amp;'Choose Perms'!B63,"")</f>
        <v/>
      </c>
    </row>
    <row r="63" spans="3:8">
      <c r="C63" s="6" t="str">
        <f>IF('Choose Perms'!L64="y","- "&amp;'Choose Perms'!B64,"")</f>
        <v/>
      </c>
      <c r="H63" s="6" t="str">
        <f>IF('Choose Perms'!L64="n","- "&amp;'Choose Perms'!B64,"")</f>
        <v/>
      </c>
    </row>
    <row r="64" spans="3:8">
      <c r="C64" s="6" t="str">
        <f>IF('Choose Perms'!L65="y","- "&amp;'Choose Perms'!B65,"")</f>
        <v/>
      </c>
      <c r="H64" s="6" t="str">
        <f>IF('Choose Perms'!L65="n","- "&amp;'Choose Perms'!B65,"")</f>
        <v/>
      </c>
    </row>
    <row r="65" spans="3:8">
      <c r="C65" s="6" t="str">
        <f>IF('Choose Perms'!L66="y","- "&amp;'Choose Perms'!B66,"")</f>
        <v/>
      </c>
      <c r="H65" s="6" t="str">
        <f>IF('Choose Perms'!L66="n","- "&amp;'Choose Perms'!B66,"")</f>
        <v/>
      </c>
    </row>
    <row r="66" spans="3:8">
      <c r="C66" s="6" t="str">
        <f>IF('Choose Perms'!L67="y","- "&amp;'Choose Perms'!B67,"")</f>
        <v/>
      </c>
      <c r="H66" s="6" t="str">
        <f>IF('Choose Perms'!L67="n","- "&amp;'Choose Perms'!B67,"")</f>
        <v/>
      </c>
    </row>
    <row r="67" spans="3:8">
      <c r="C67" s="6" t="str">
        <f>IF('Choose Perms'!L68="y","- "&amp;'Choose Perms'!B68,"")</f>
        <v/>
      </c>
      <c r="H67" s="6" t="str">
        <f>IF('Choose Perms'!L68="n","- "&amp;'Choose Perms'!B68,"")</f>
        <v/>
      </c>
    </row>
    <row r="68" spans="3:8">
      <c r="C68" s="6" t="str">
        <f>IF('Choose Perms'!L69="y","- "&amp;'Choose Perms'!B69,"")</f>
        <v/>
      </c>
      <c r="H68" s="6" t="str">
        <f>IF('Choose Perms'!L69="n","- "&amp;'Choose Perms'!B69,"")</f>
        <v/>
      </c>
    </row>
    <row r="69" spans="3:8">
      <c r="C69" s="6" t="str">
        <f>IF('Choose Perms'!L70="y","- "&amp;'Choose Perms'!B70,"")</f>
        <v/>
      </c>
      <c r="H69" s="6" t="str">
        <f>IF('Choose Perms'!L70="n","- "&amp;'Choose Perms'!B70,"")</f>
        <v/>
      </c>
    </row>
    <row r="70" spans="3:8">
      <c r="C70" s="6" t="str">
        <f>IF('Choose Perms'!L71="y","- "&amp;'Choose Perms'!B71,"")</f>
        <v/>
      </c>
      <c r="H70" s="6" t="str">
        <f>IF('Choose Perms'!L71="n","- "&amp;'Choose Perms'!B71,"")</f>
        <v/>
      </c>
    </row>
    <row r="71" spans="3:8">
      <c r="C71" s="6" t="str">
        <f>IF('Choose Perms'!L72="y","- "&amp;'Choose Perms'!B72,"")</f>
        <v/>
      </c>
      <c r="H71" s="6" t="str">
        <f>IF('Choose Perms'!L72="n","- "&amp;'Choose Perms'!B72,"")</f>
        <v/>
      </c>
    </row>
    <row r="72" spans="3:8">
      <c r="C72" s="6" t="str">
        <f>IF('Choose Perms'!L73="y","- "&amp;'Choose Perms'!B73,"")</f>
        <v/>
      </c>
      <c r="H72" s="6" t="str">
        <f>IF('Choose Perms'!L73="n","- "&amp;'Choose Perms'!B73,"")</f>
        <v/>
      </c>
    </row>
    <row r="73" spans="3:8">
      <c r="C73" s="6" t="str">
        <f>IF('Choose Perms'!L74="y","- "&amp;'Choose Perms'!B74,"")</f>
        <v/>
      </c>
      <c r="H73" s="6" t="str">
        <f>IF('Choose Perms'!L74="n","- "&amp;'Choose Perms'!B74,"")</f>
        <v/>
      </c>
    </row>
    <row r="74" spans="3:8">
      <c r="C74" s="6" t="str">
        <f>IF('Choose Perms'!L75="y","- "&amp;'Choose Perms'!B75,"")</f>
        <v/>
      </c>
      <c r="H74" s="6" t="str">
        <f>IF('Choose Perms'!L75="n","- "&amp;'Choose Perms'!B75,"")</f>
        <v/>
      </c>
    </row>
    <row r="75" spans="3:8">
      <c r="C75" s="6" t="str">
        <f>IF('Choose Perms'!L76="y","- "&amp;'Choose Perms'!B76,"")</f>
        <v/>
      </c>
      <c r="H75" s="6" t="str">
        <f>IF('Choose Perms'!L76="n","- "&amp;'Choose Perms'!B76,"")</f>
        <v/>
      </c>
    </row>
    <row r="76" spans="3:8">
      <c r="C76" s="6" t="str">
        <f>IF('Choose Perms'!L77="y","- "&amp;'Choose Perms'!B77,"")</f>
        <v/>
      </c>
      <c r="H76" s="6" t="str">
        <f>IF('Choose Perms'!L77="n","- "&amp;'Choose Perms'!B77,"")</f>
        <v/>
      </c>
    </row>
    <row r="77" spans="3:8">
      <c r="C77" s="6" t="str">
        <f>IF('Choose Perms'!L78="y","- "&amp;'Choose Perms'!B78,"")</f>
        <v/>
      </c>
      <c r="H77" s="6" t="str">
        <f>IF('Choose Perms'!L78="n","- "&amp;'Choose Perms'!B78,"")</f>
        <v/>
      </c>
    </row>
    <row r="78" spans="3:8">
      <c r="C78" s="6" t="str">
        <f>IF('Choose Perms'!L79="y","- "&amp;'Choose Perms'!B79,"")</f>
        <v/>
      </c>
      <c r="H78" s="6" t="str">
        <f>IF('Choose Perms'!L79="n","- "&amp;'Choose Perms'!B79,"")</f>
        <v/>
      </c>
    </row>
    <row r="79" spans="3:8">
      <c r="C79" s="6" t="str">
        <f>IF('Choose Perms'!L80="y","- "&amp;'Choose Perms'!B80,"")</f>
        <v/>
      </c>
      <c r="H79" s="6" t="str">
        <f>IF('Choose Perms'!L80="n","- "&amp;'Choose Perms'!B80,"")</f>
        <v/>
      </c>
    </row>
    <row r="80" spans="3:8">
      <c r="C80" s="6" t="str">
        <f>IF('Choose Perms'!L81="y","- "&amp;'Choose Perms'!B81,"")</f>
        <v/>
      </c>
      <c r="H80" s="6" t="str">
        <f>IF('Choose Perms'!L81="n","- "&amp;'Choose Perms'!B81,"")</f>
        <v/>
      </c>
    </row>
    <row r="81" spans="3:8">
      <c r="C81" s="6" t="str">
        <f>IF('Choose Perms'!L82="y","- "&amp;'Choose Perms'!B82,"")</f>
        <v/>
      </c>
      <c r="H81" s="6" t="str">
        <f>IF('Choose Perms'!L82="n","- "&amp;'Choose Perms'!B82,"")</f>
        <v/>
      </c>
    </row>
    <row r="82" spans="3:8">
      <c r="C82" s="6" t="str">
        <f>IF('Choose Perms'!L83="y","- "&amp;'Choose Perms'!B83,"")</f>
        <v/>
      </c>
      <c r="H82" s="6" t="str">
        <f>IF('Choose Perms'!L83="n","- "&amp;'Choose Perms'!B83,"")</f>
        <v/>
      </c>
    </row>
    <row r="83" spans="3:8">
      <c r="C83" s="6" t="str">
        <f>IF('Choose Perms'!L84="y","- "&amp;'Choose Perms'!B84,"")</f>
        <v/>
      </c>
      <c r="H83" s="6" t="str">
        <f>IF('Choose Perms'!L84="n","- "&amp;'Choose Perms'!B84,"")</f>
        <v/>
      </c>
    </row>
    <row r="84" spans="3:8">
      <c r="C84" s="6" t="str">
        <f>IF('Choose Perms'!L85="y","- "&amp;'Choose Perms'!B85,"")</f>
        <v/>
      </c>
      <c r="H84" s="6" t="str">
        <f>IF('Choose Perms'!L85="n","- "&amp;'Choose Perms'!B85,"")</f>
        <v/>
      </c>
    </row>
    <row r="85" spans="3:8">
      <c r="C85" s="6" t="str">
        <f>IF('Choose Perms'!L86="y","- "&amp;'Choose Perms'!B86,"")</f>
        <v/>
      </c>
      <c r="H85" s="6" t="str">
        <f>IF('Choose Perms'!L86="n","- "&amp;'Choose Perms'!B86,"")</f>
        <v/>
      </c>
    </row>
    <row r="86" spans="3:8">
      <c r="C86" s="6" t="str">
        <f>IF('Choose Perms'!L87="y","- "&amp;'Choose Perms'!B87,"")</f>
        <v/>
      </c>
      <c r="H86" s="6" t="str">
        <f>IF('Choose Perms'!L87="n","- "&amp;'Choose Perms'!B87,"")</f>
        <v/>
      </c>
    </row>
    <row r="87" spans="3:8">
      <c r="C87" s="6" t="str">
        <f>IF('Choose Perms'!L88="y","- "&amp;'Choose Perms'!B88,"")</f>
        <v/>
      </c>
      <c r="H87" s="6" t="str">
        <f>IF('Choose Perms'!L88="n","- "&amp;'Choose Perms'!B88,"")</f>
        <v/>
      </c>
    </row>
    <row r="88" spans="3:8">
      <c r="C88" s="6" t="str">
        <f>IF('Choose Perms'!L89="y","- "&amp;'Choose Perms'!B89,"")</f>
        <v/>
      </c>
      <c r="H88" s="6" t="str">
        <f>IF('Choose Perms'!L89="n","- "&amp;'Choose Perms'!B89,"")</f>
        <v/>
      </c>
    </row>
    <row r="89" spans="3:8">
      <c r="C89" s="6" t="str">
        <f>IF('Choose Perms'!L90="y","- "&amp;'Choose Perms'!B90,"")</f>
        <v/>
      </c>
      <c r="H89" s="6" t="str">
        <f>IF('Choose Perms'!L90="n","- "&amp;'Choose Perms'!B90,"")</f>
        <v/>
      </c>
    </row>
    <row r="90" spans="3:8">
      <c r="C90" s="6" t="str">
        <f>IF('Choose Perms'!L91="y","- "&amp;'Choose Perms'!B91,"")</f>
        <v/>
      </c>
      <c r="H90" s="6" t="str">
        <f>IF('Choose Perms'!L91="n","- "&amp;'Choose Perms'!B91,"")</f>
        <v/>
      </c>
    </row>
    <row r="91" spans="3:8">
      <c r="C91" s="6" t="str">
        <f>IF('Choose Perms'!L92="y","- "&amp;'Choose Perms'!B92,"")</f>
        <v/>
      </c>
      <c r="H91" s="6" t="str">
        <f>IF('Choose Perms'!L92="n","- "&amp;'Choose Perms'!B92,"")</f>
        <v/>
      </c>
    </row>
    <row r="92" spans="3:8">
      <c r="C92" s="6" t="str">
        <f>IF('Choose Perms'!L93="y","- "&amp;'Choose Perms'!B93,"")</f>
        <v/>
      </c>
      <c r="H92" s="6" t="str">
        <f>IF('Choose Perms'!L93="n","- "&amp;'Choose Perms'!B93,"")</f>
        <v/>
      </c>
    </row>
    <row r="93" spans="3:8">
      <c r="C93" s="6" t="str">
        <f>IF('Choose Perms'!L94="y","- "&amp;'Choose Perms'!B94,"")</f>
        <v/>
      </c>
      <c r="H93" s="6" t="str">
        <f>IF('Choose Perms'!L94="n","- "&amp;'Choose Perms'!B94,"")</f>
        <v/>
      </c>
    </row>
    <row r="94" spans="3:8">
      <c r="C94" s="6" t="str">
        <f>IF('Choose Perms'!L95="y","- "&amp;'Choose Perms'!B95,"")</f>
        <v/>
      </c>
      <c r="H94" s="6" t="str">
        <f>IF('Choose Perms'!L95="n","- "&amp;'Choose Perms'!B95,"")</f>
        <v/>
      </c>
    </row>
    <row r="95" spans="3:8">
      <c r="C95" s="6" t="str">
        <f>IF('Choose Perms'!L96="y","- "&amp;'Choose Perms'!B96,"")</f>
        <v/>
      </c>
      <c r="H95" s="6" t="str">
        <f>IF('Choose Perms'!L96="n","- "&amp;'Choose Perms'!B96,"")</f>
        <v/>
      </c>
    </row>
    <row r="96" spans="3:8">
      <c r="C96" s="6" t="str">
        <f>IF('Choose Perms'!L97="y","- "&amp;'Choose Perms'!B97,"")</f>
        <v/>
      </c>
      <c r="H96" s="6" t="str">
        <f>IF('Choose Perms'!L97="n","- "&amp;'Choose Perms'!B97,"")</f>
        <v/>
      </c>
    </row>
    <row r="97" spans="3:8">
      <c r="C97" s="6" t="str">
        <f>IF('Choose Perms'!L98="y","- "&amp;'Choose Perms'!B98,"")</f>
        <v/>
      </c>
      <c r="H97" s="6" t="str">
        <f>IF('Choose Perms'!L98="n","- "&amp;'Choose Perms'!B98,"")</f>
        <v/>
      </c>
    </row>
    <row r="98" spans="3:8">
      <c r="C98" s="6" t="str">
        <f>IF('Choose Perms'!L99="y","- "&amp;'Choose Perms'!B99,"")</f>
        <v/>
      </c>
      <c r="H98" s="6" t="str">
        <f>IF('Choose Perms'!L99="n","- "&amp;'Choose Perms'!B99,"")</f>
        <v/>
      </c>
    </row>
    <row r="99" spans="3:8">
      <c r="C99" s="6" t="str">
        <f>IF('Choose Perms'!L100="y","- "&amp;'Choose Perms'!B100,"")</f>
        <v/>
      </c>
      <c r="H99" s="6" t="str">
        <f>IF('Choose Perms'!L100="n","- "&amp;'Choose Perms'!B100,"")</f>
        <v/>
      </c>
    </row>
    <row r="100" spans="3:8">
      <c r="C100" s="6" t="str">
        <f>IF('Choose Perms'!L101="y","- "&amp;'Choose Perms'!B101,"")</f>
        <v/>
      </c>
      <c r="H100" s="6" t="str">
        <f>IF('Choose Perms'!L101="n","- "&amp;'Choose Perms'!B101,"")</f>
        <v/>
      </c>
    </row>
    <row r="101" spans="3:8">
      <c r="C101" s="6" t="str">
        <f>IF('Choose Perms'!L102="y","- "&amp;'Choose Perms'!B102,"")</f>
        <v/>
      </c>
      <c r="H101" s="6" t="str">
        <f>IF('Choose Perms'!L102="n","- "&amp;'Choose Perms'!B102,"")</f>
        <v/>
      </c>
    </row>
    <row r="102" spans="3:8">
      <c r="C102" s="6" t="str">
        <f>IF('Choose Perms'!L103="y","- "&amp;'Choose Perms'!B103,"")</f>
        <v/>
      </c>
      <c r="H102" s="6" t="str">
        <f>IF('Choose Perms'!L103="n","- "&amp;'Choose Perms'!B103,"")</f>
        <v/>
      </c>
    </row>
    <row r="103" spans="3:8">
      <c r="C103" s="6" t="str">
        <f>IF('Choose Perms'!L104="y","- "&amp;'Choose Perms'!B104,"")</f>
        <v/>
      </c>
      <c r="H103" s="6" t="str">
        <f>IF('Choose Perms'!L104="n","- "&amp;'Choose Perms'!B104,"")</f>
        <v/>
      </c>
    </row>
    <row r="104" spans="3:8">
      <c r="C104" s="6" t="str">
        <f>IF('Choose Perms'!L105="y","- "&amp;'Choose Perms'!B105,"")</f>
        <v/>
      </c>
      <c r="H104" s="6" t="str">
        <f>IF('Choose Perms'!L105="n","- "&amp;'Choose Perms'!B105,"")</f>
        <v/>
      </c>
    </row>
    <row r="105" spans="3:8">
      <c r="C105" s="6" t="str">
        <f>IF('Choose Perms'!L106="y","- "&amp;'Choose Perms'!B106,"")</f>
        <v/>
      </c>
      <c r="H105" s="6" t="str">
        <f>IF('Choose Perms'!L106="n","- "&amp;'Choose Perms'!B106,"")</f>
        <v/>
      </c>
    </row>
    <row r="106" spans="3:8">
      <c r="C106" s="6" t="str">
        <f>IF('Choose Perms'!L107="y","- "&amp;'Choose Perms'!B107,"")</f>
        <v/>
      </c>
      <c r="H106" s="6" t="str">
        <f>IF('Choose Perms'!L107="n","- "&amp;'Choose Perms'!B107,"")</f>
        <v/>
      </c>
    </row>
    <row r="107" spans="3:8">
      <c r="C107" s="6" t="str">
        <f>IF('Choose Perms'!L108="y","- "&amp;'Choose Perms'!B108,"")</f>
        <v/>
      </c>
      <c r="H107" s="6" t="str">
        <f>IF('Choose Perms'!L108="n","- "&amp;'Choose Perms'!B108,"")</f>
        <v/>
      </c>
    </row>
    <row r="108" spans="3:8">
      <c r="C108" s="6" t="str">
        <f>IF('Choose Perms'!L109="y","- "&amp;'Choose Perms'!B109,"")</f>
        <v/>
      </c>
      <c r="H108" s="6" t="str">
        <f>IF('Choose Perms'!L109="n","- "&amp;'Choose Perms'!B109,"")</f>
        <v/>
      </c>
    </row>
    <row r="109" spans="3:8">
      <c r="C109" s="6" t="str">
        <f>IF('Choose Perms'!L110="y","- "&amp;'Choose Perms'!B110,"")</f>
        <v/>
      </c>
      <c r="H109" s="6" t="str">
        <f>IF('Choose Perms'!L110="n","- "&amp;'Choose Perms'!B110,"")</f>
        <v/>
      </c>
    </row>
    <row r="110" spans="3:8">
      <c r="C110" s="6" t="str">
        <f>IF('Choose Perms'!L111="y","- "&amp;'Choose Perms'!B111,"")</f>
        <v/>
      </c>
      <c r="H110" s="6" t="str">
        <f>IF('Choose Perms'!L111="n","- "&amp;'Choose Perms'!B111,"")</f>
        <v/>
      </c>
    </row>
    <row r="111" spans="3:8">
      <c r="C111" s="6" t="str">
        <f>IF('Choose Perms'!L112="y","- "&amp;'Choose Perms'!B112,"")</f>
        <v/>
      </c>
      <c r="H111" s="6" t="str">
        <f>IF('Choose Perms'!L112="n","- "&amp;'Choose Perms'!B112,"")</f>
        <v/>
      </c>
    </row>
    <row r="112" spans="3:8">
      <c r="C112" s="6" t="str">
        <f>IF('Choose Perms'!L113="y","- "&amp;'Choose Perms'!B113,"")</f>
        <v/>
      </c>
      <c r="H112" s="6" t="str">
        <f>IF('Choose Perms'!L113="n","- "&amp;'Choose Perms'!B113,"")</f>
        <v/>
      </c>
    </row>
    <row r="113" spans="3:8">
      <c r="C113" s="6" t="str">
        <f>IF('Choose Perms'!L114="y","- "&amp;'Choose Perms'!B114,"")</f>
        <v/>
      </c>
      <c r="H113" s="6" t="str">
        <f>IF('Choose Perms'!L114="n","- "&amp;'Choose Perms'!B114,"")</f>
        <v/>
      </c>
    </row>
    <row r="114" spans="3:8">
      <c r="C114" s="6" t="str">
        <f>IF('Choose Perms'!L115="y","- "&amp;'Choose Perms'!B115,"")</f>
        <v/>
      </c>
      <c r="H114" s="6" t="str">
        <f>IF('Choose Perms'!L115="n","- "&amp;'Choose Perms'!B115,"")</f>
        <v/>
      </c>
    </row>
    <row r="115" spans="3:8">
      <c r="C115" s="6" t="str">
        <f>IF('Choose Perms'!L116="y","- "&amp;'Choose Perms'!B116,"")</f>
        <v/>
      </c>
      <c r="H115" s="6" t="str">
        <f>IF('Choose Perms'!L116="n","- "&amp;'Choose Perms'!B116,"")</f>
        <v/>
      </c>
    </row>
    <row r="116" spans="3:8">
      <c r="C116" s="6" t="str">
        <f>IF('Choose Perms'!L117="y","- "&amp;'Choose Perms'!B117,"")</f>
        <v/>
      </c>
      <c r="H116" s="6" t="str">
        <f>IF('Choose Perms'!L117="n","- "&amp;'Choose Perms'!B117,"")</f>
        <v/>
      </c>
    </row>
    <row r="117" spans="3:8">
      <c r="C117" s="6" t="str">
        <f>IF('Choose Perms'!L118="y","- "&amp;'Choose Perms'!B118,"")</f>
        <v/>
      </c>
      <c r="H117" s="6" t="str">
        <f>IF('Choose Perms'!L118="n","- "&amp;'Choose Perms'!B118,"")</f>
        <v/>
      </c>
    </row>
    <row r="118" spans="3:8">
      <c r="C118" s="6" t="str">
        <f>IF('Choose Perms'!L119="y","- "&amp;'Choose Perms'!B119,"")</f>
        <v/>
      </c>
      <c r="H118" s="6" t="str">
        <f>IF('Choose Perms'!L119="n","- "&amp;'Choose Perms'!B119,"")</f>
        <v/>
      </c>
    </row>
    <row r="119" spans="3:8">
      <c r="C119" s="6" t="str">
        <f>IF('Choose Perms'!L120="y","- "&amp;'Choose Perms'!B120,"")</f>
        <v/>
      </c>
      <c r="H119" s="6" t="str">
        <f>IF('Choose Perms'!L120="n","- "&amp;'Choose Perms'!B120,"")</f>
        <v/>
      </c>
    </row>
    <row r="120" spans="3:8">
      <c r="C120" s="6" t="str">
        <f>IF('Choose Perms'!L121="y","- "&amp;'Choose Perms'!B121,"")</f>
        <v/>
      </c>
      <c r="H120" s="6" t="str">
        <f>IF('Choose Perms'!L121="n","- "&amp;'Choose Perms'!B121,"")</f>
        <v/>
      </c>
    </row>
    <row r="121" spans="3:8">
      <c r="C121" s="6" t="str">
        <f>IF('Choose Perms'!L122="y","- "&amp;'Choose Perms'!B122,"")</f>
        <v/>
      </c>
      <c r="H121" s="6" t="str">
        <f>IF('Choose Perms'!L122="n","- "&amp;'Choose Perms'!B122,"")</f>
        <v/>
      </c>
    </row>
    <row r="122" spans="3:8">
      <c r="C122" s="6" t="str">
        <f>IF('Choose Perms'!L123="y","- "&amp;'Choose Perms'!B123,"")</f>
        <v/>
      </c>
      <c r="H122" s="6" t="str">
        <f>IF('Choose Perms'!L123="n","- "&amp;'Choose Perms'!B123,"")</f>
        <v/>
      </c>
    </row>
    <row r="123" spans="3:8">
      <c r="C123" s="6" t="str">
        <f>IF('Choose Perms'!L124="y","- "&amp;'Choose Perms'!B124,"")</f>
        <v/>
      </c>
      <c r="H123" s="6" t="str">
        <f>IF('Choose Perms'!L124="n","- "&amp;'Choose Perms'!B124,"")</f>
        <v/>
      </c>
    </row>
    <row r="124" spans="3:8">
      <c r="C124" s="6" t="str">
        <f>IF('Choose Perms'!L125="y","- "&amp;'Choose Perms'!B125,"")</f>
        <v/>
      </c>
      <c r="H124" s="6" t="str">
        <f>IF('Choose Perms'!L125="n","- "&amp;'Choose Perms'!B125,"")</f>
        <v/>
      </c>
    </row>
    <row r="125" spans="3:8">
      <c r="C125" s="6" t="str">
        <f>IF('Choose Perms'!L126="y","- "&amp;'Choose Perms'!B126,"")</f>
        <v/>
      </c>
      <c r="H125" s="6" t="str">
        <f>IF('Choose Perms'!L126="n","- "&amp;'Choose Perms'!B126,"")</f>
        <v/>
      </c>
    </row>
    <row r="126" spans="3:8">
      <c r="C126" s="6" t="str">
        <f>IF('Choose Perms'!L127="y","- "&amp;'Choose Perms'!B127,"")</f>
        <v/>
      </c>
      <c r="H126" s="6" t="str">
        <f>IF('Choose Perms'!L127="n","- "&amp;'Choose Perms'!B127,"")</f>
        <v/>
      </c>
    </row>
    <row r="127" spans="3:8">
      <c r="C127" s="6" t="str">
        <f>IF('Choose Perms'!L128="y","- "&amp;'Choose Perms'!B128,"")</f>
        <v/>
      </c>
      <c r="H127" s="6" t="str">
        <f>IF('Choose Perms'!L128="n","- "&amp;'Choose Perms'!B128,"")</f>
        <v/>
      </c>
    </row>
    <row r="128" spans="3:8">
      <c r="C128" s="6" t="str">
        <f>IF('Choose Perms'!L129="y","- "&amp;'Choose Perms'!B129,"")</f>
        <v/>
      </c>
      <c r="H128" s="6" t="str">
        <f>IF('Choose Perms'!L129="n","- "&amp;'Choose Perms'!B129,"")</f>
        <v/>
      </c>
    </row>
    <row r="129" spans="3:8">
      <c r="C129" s="6" t="str">
        <f>IF('Choose Perms'!L130="y","- "&amp;'Choose Perms'!B130,"")</f>
        <v/>
      </c>
      <c r="H129" s="6" t="str">
        <f>IF('Choose Perms'!L130="n","- "&amp;'Choose Perms'!B130,"")</f>
        <v/>
      </c>
    </row>
    <row r="130" spans="3:8">
      <c r="C130" s="6" t="str">
        <f>IF('Choose Perms'!L131="y","- "&amp;'Choose Perms'!B131,"")</f>
        <v/>
      </c>
      <c r="H130" s="6" t="str">
        <f>IF('Choose Perms'!L131="n","- "&amp;'Choose Perms'!B131,"")</f>
        <v/>
      </c>
    </row>
    <row r="131" spans="3:8">
      <c r="C131" s="6" t="str">
        <f>IF('Choose Perms'!L132="y","- "&amp;'Choose Perms'!B132,"")</f>
        <v/>
      </c>
      <c r="H131" s="6" t="str">
        <f>IF('Choose Perms'!L132="n","- "&amp;'Choose Perms'!B132,"")</f>
        <v/>
      </c>
    </row>
    <row r="132" spans="3:8">
      <c r="C132" s="6" t="str">
        <f>IF('Choose Perms'!L133="y","- "&amp;'Choose Perms'!B133,"")</f>
        <v/>
      </c>
      <c r="H132" s="6" t="str">
        <f>IF('Choose Perms'!L133="n","- "&amp;'Choose Perms'!B133,"")</f>
        <v/>
      </c>
    </row>
    <row r="133" spans="3:8">
      <c r="C133" s="6" t="str">
        <f>IF('Choose Perms'!L134="y","- "&amp;'Choose Perms'!B134,"")</f>
        <v/>
      </c>
      <c r="H133" s="6" t="str">
        <f>IF('Choose Perms'!L134="n","- "&amp;'Choose Perms'!B134,"")</f>
        <v/>
      </c>
    </row>
    <row r="134" spans="3:8">
      <c r="C134" s="6" t="str">
        <f>IF('Choose Perms'!L135="y","- "&amp;'Choose Perms'!B135,"")</f>
        <v/>
      </c>
      <c r="H134" s="6" t="str">
        <f>IF('Choose Perms'!L135="n","- "&amp;'Choose Perms'!B135,"")</f>
        <v/>
      </c>
    </row>
    <row r="135" spans="3:8">
      <c r="C135" s="6" t="str">
        <f>IF('Choose Perms'!L136="y","- "&amp;'Choose Perms'!B136,"")</f>
        <v/>
      </c>
      <c r="H135" s="6" t="str">
        <f>IF('Choose Perms'!L136="n","- "&amp;'Choose Perms'!B136,"")</f>
        <v/>
      </c>
    </row>
    <row r="136" spans="3:8">
      <c r="C136" s="6" t="str">
        <f>IF('Choose Perms'!L137="y","- "&amp;'Choose Perms'!B137,"")</f>
        <v/>
      </c>
      <c r="H136" s="6" t="str">
        <f>IF('Choose Perms'!L137="n","- "&amp;'Choose Perms'!B137,"")</f>
        <v/>
      </c>
    </row>
    <row r="137" spans="3:8">
      <c r="C137" s="6" t="str">
        <f>IF('Choose Perms'!L138="y","- "&amp;'Choose Perms'!B138,"")</f>
        <v/>
      </c>
      <c r="H137" s="6" t="str">
        <f>IF('Choose Perms'!L138="n","- "&amp;'Choose Perms'!B138,"")</f>
        <v/>
      </c>
    </row>
    <row r="138" spans="3:8">
      <c r="C138" s="6" t="str">
        <f>IF('Choose Perms'!L139="y","- "&amp;'Choose Perms'!B139,"")</f>
        <v/>
      </c>
      <c r="H138" s="6" t="str">
        <f>IF('Choose Perms'!L139="n","- "&amp;'Choose Perms'!B139,"")</f>
        <v/>
      </c>
    </row>
    <row r="139" spans="3:8">
      <c r="C139" s="6" t="str">
        <f>IF('Choose Perms'!L140="y","- "&amp;'Choose Perms'!B140,"")</f>
        <v/>
      </c>
      <c r="H139" s="6" t="str">
        <f>IF('Choose Perms'!L140="n","- "&amp;'Choose Perms'!B140,"")</f>
        <v/>
      </c>
    </row>
    <row r="140" spans="3:8">
      <c r="C140" s="6" t="str">
        <f>IF('Choose Perms'!L141="y","- "&amp;'Choose Perms'!B141,"")</f>
        <v/>
      </c>
      <c r="H140" s="6" t="str">
        <f>IF('Choose Perms'!L141="n","- "&amp;'Choose Perms'!B141,"")</f>
        <v/>
      </c>
    </row>
    <row r="141" spans="3:8">
      <c r="C141" s="6" t="str">
        <f>IF('Choose Perms'!L142="y","- "&amp;'Choose Perms'!B142,"")</f>
        <v/>
      </c>
      <c r="H141" s="6" t="str">
        <f>IF('Choose Perms'!L142="n","- "&amp;'Choose Perms'!B142,"")</f>
        <v/>
      </c>
    </row>
    <row r="142" spans="3:8">
      <c r="C142" s="6" t="str">
        <f>IF('Choose Perms'!L143="y","- "&amp;'Choose Perms'!B143,"")</f>
        <v/>
      </c>
      <c r="H142" s="6" t="str">
        <f>IF('Choose Perms'!L143="n","- "&amp;'Choose Perms'!B143,"")</f>
        <v/>
      </c>
    </row>
    <row r="143" spans="3:8">
      <c r="C143" s="6" t="str">
        <f>IF('Choose Perms'!L144="y","- "&amp;'Choose Perms'!B144,"")</f>
        <v/>
      </c>
      <c r="H143" s="6" t="str">
        <f>IF('Choose Perms'!L144="n","- "&amp;'Choose Perms'!B144,"")</f>
        <v/>
      </c>
    </row>
    <row r="144" spans="3:8">
      <c r="C144" s="6" t="str">
        <f>IF('Choose Perms'!L145="y","- "&amp;'Choose Perms'!B145,"")</f>
        <v/>
      </c>
      <c r="H144" s="6" t="str">
        <f>IF('Choose Perms'!L145="n","- "&amp;'Choose Perms'!B145,"")</f>
        <v/>
      </c>
    </row>
    <row r="145" spans="3:8">
      <c r="C145" s="6" t="str">
        <f>IF('Choose Perms'!L146="y","- "&amp;'Choose Perms'!B146,"")</f>
        <v/>
      </c>
      <c r="H145" s="6" t="str">
        <f>IF('Choose Perms'!L146="n","- "&amp;'Choose Perms'!B146,"")</f>
        <v/>
      </c>
    </row>
    <row r="146" spans="3:8">
      <c r="C146" s="6" t="str">
        <f>IF('Choose Perms'!L147="y","- "&amp;'Choose Perms'!B147,"")</f>
        <v/>
      </c>
      <c r="H146" s="6" t="str">
        <f>IF('Choose Perms'!L147="n","- "&amp;'Choose Perms'!B147,"")</f>
        <v/>
      </c>
    </row>
    <row r="147" spans="3:8">
      <c r="C147" s="6" t="str">
        <f>IF('Choose Perms'!L148="y","- "&amp;'Choose Perms'!B148,"")</f>
        <v/>
      </c>
      <c r="H147" s="6" t="str">
        <f>IF('Choose Perms'!L148="n","- "&amp;'Choose Perms'!B148,"")</f>
        <v/>
      </c>
    </row>
    <row r="148" spans="3:8">
      <c r="C148" s="6" t="str">
        <f>IF('Choose Perms'!L149="y","- "&amp;'Choose Perms'!B149,"")</f>
        <v/>
      </c>
      <c r="H148" s="6" t="str">
        <f>IF('Choose Perms'!L149="n","- "&amp;'Choose Perms'!B149,"")</f>
        <v/>
      </c>
    </row>
    <row r="149" spans="3:8">
      <c r="C149" s="6" t="str">
        <f>IF('Choose Perms'!L150="y","- "&amp;'Choose Perms'!B150,"")</f>
        <v/>
      </c>
      <c r="H149" s="6" t="str">
        <f>IF('Choose Perms'!L150="n","- "&amp;'Choose Perms'!B150,"")</f>
        <v/>
      </c>
    </row>
    <row r="150" spans="3:8">
      <c r="C150" s="6" t="str">
        <f>IF('Choose Perms'!L151="y","- "&amp;'Choose Perms'!B151,"")</f>
        <v/>
      </c>
      <c r="H150" s="6" t="str">
        <f>IF('Choose Perms'!L151="n","- "&amp;'Choose Perms'!B151,"")</f>
        <v/>
      </c>
    </row>
    <row r="151" spans="3:8">
      <c r="C151" s="6" t="str">
        <f>IF('Choose Perms'!L152="y","- "&amp;'Choose Perms'!B152,"")</f>
        <v/>
      </c>
      <c r="H151" s="6" t="str">
        <f>IF('Choose Perms'!L152="n","- "&amp;'Choose Perms'!B152,"")</f>
        <v/>
      </c>
    </row>
    <row r="152" spans="3:8">
      <c r="C152" s="6" t="str">
        <f>IF('Choose Perms'!L153="y","- "&amp;'Choose Perms'!B153,"")</f>
        <v/>
      </c>
      <c r="H152" s="6" t="str">
        <f>IF('Choose Perms'!L153="n","- "&amp;'Choose Perms'!B153,"")</f>
        <v/>
      </c>
    </row>
    <row r="153" spans="3:8">
      <c r="C153" s="6" t="str">
        <f>IF('Choose Perms'!L154="y","- "&amp;'Choose Perms'!B154,"")</f>
        <v/>
      </c>
      <c r="H153" s="6" t="str">
        <f>IF('Choose Perms'!L154="n","- "&amp;'Choose Perms'!B154,"")</f>
        <v/>
      </c>
    </row>
    <row r="154" spans="3:8">
      <c r="C154" s="6" t="str">
        <f>IF('Choose Perms'!L155="y","- "&amp;'Choose Perms'!B155,"")</f>
        <v/>
      </c>
      <c r="H154" s="6" t="str">
        <f>IF('Choose Perms'!L155="n","- "&amp;'Choose Perms'!B155,"")</f>
        <v/>
      </c>
    </row>
    <row r="155" spans="3:8">
      <c r="C155" s="6" t="str">
        <f>IF('Choose Perms'!L156="y","- "&amp;'Choose Perms'!B156,"")</f>
        <v/>
      </c>
      <c r="H155" s="6" t="str">
        <f>IF('Choose Perms'!L156="n","- "&amp;'Choose Perms'!B156,"")</f>
        <v/>
      </c>
    </row>
    <row r="156" spans="3:8">
      <c r="C156" s="6" t="str">
        <f>IF('Choose Perms'!L157="y","- "&amp;'Choose Perms'!B157,"")</f>
        <v/>
      </c>
      <c r="H156" s="6" t="str">
        <f>IF('Choose Perms'!L157="n","- "&amp;'Choose Perms'!B157,"")</f>
        <v/>
      </c>
    </row>
    <row r="157" spans="3:8">
      <c r="C157" s="6" t="str">
        <f>IF('Choose Perms'!L158="y","- "&amp;'Choose Perms'!B158,"")</f>
        <v/>
      </c>
      <c r="H157" s="6" t="str">
        <f>IF('Choose Perms'!L158="n","- "&amp;'Choose Perms'!B158,"")</f>
        <v/>
      </c>
    </row>
    <row r="158" spans="3:8">
      <c r="C158" s="6" t="str">
        <f>IF('Choose Perms'!L159="y","- "&amp;'Choose Perms'!B159,"")</f>
        <v/>
      </c>
      <c r="H158" s="6" t="str">
        <f>IF('Choose Perms'!L159="n","- "&amp;'Choose Perms'!B159,"")</f>
        <v/>
      </c>
    </row>
    <row r="159" spans="3:8">
      <c r="C159" s="6" t="str">
        <f>IF('Choose Perms'!L160="y","- "&amp;'Choose Perms'!B160,"")</f>
        <v/>
      </c>
      <c r="H159" s="6" t="str">
        <f>IF('Choose Perms'!L160="n","- "&amp;'Choose Perms'!B160,"")</f>
        <v/>
      </c>
    </row>
    <row r="160" spans="3:8">
      <c r="C160" s="6" t="str">
        <f>IF('Choose Perms'!L161="y","- "&amp;'Choose Perms'!B161,"")</f>
        <v/>
      </c>
      <c r="H160" s="6" t="str">
        <f>IF('Choose Perms'!L161="n","- "&amp;'Choose Perms'!B161,"")</f>
        <v/>
      </c>
    </row>
    <row r="161" spans="3:8">
      <c r="C161" s="6" t="str">
        <f>IF('Choose Perms'!L162="y","- "&amp;'Choose Perms'!B162,"")</f>
        <v/>
      </c>
      <c r="H161" s="6" t="str">
        <f>IF('Choose Perms'!L162="n","- "&amp;'Choose Perms'!B162,"")</f>
        <v/>
      </c>
    </row>
    <row r="162" spans="3:8">
      <c r="C162" s="6" t="str">
        <f>IF('Choose Perms'!L163="y","- "&amp;'Choose Perms'!B163,"")</f>
        <v/>
      </c>
      <c r="H162" s="6" t="str">
        <f>IF('Choose Perms'!L163="n","- "&amp;'Choose Perms'!B163,"")</f>
        <v/>
      </c>
    </row>
    <row r="163" spans="3:8">
      <c r="C163" s="6" t="str">
        <f>IF('Choose Perms'!L164="y","- "&amp;'Choose Perms'!B164,"")</f>
        <v/>
      </c>
      <c r="H163" s="6" t="str">
        <f>IF('Choose Perms'!L164="n","- "&amp;'Choose Perms'!B164,"")</f>
        <v/>
      </c>
    </row>
    <row r="164" spans="3:8">
      <c r="C164" s="6" t="str">
        <f>IF('Choose Perms'!L165="y","- "&amp;'Choose Perms'!B165,"")</f>
        <v/>
      </c>
      <c r="H164" s="6" t="str">
        <f>IF('Choose Perms'!L165="n","- "&amp;'Choose Perms'!B165,"")</f>
        <v/>
      </c>
    </row>
    <row r="165" spans="3:8">
      <c r="C165" s="6" t="str">
        <f>IF('Choose Perms'!L166="y","- "&amp;'Choose Perms'!B166,"")</f>
        <v/>
      </c>
      <c r="H165" s="6" t="str">
        <f>IF('Choose Perms'!L166="n","- "&amp;'Choose Perms'!B166,"")</f>
        <v/>
      </c>
    </row>
    <row r="166" spans="3:8">
      <c r="C166" s="6" t="str">
        <f>IF('Choose Perms'!L167="y","- "&amp;'Choose Perms'!B167,"")</f>
        <v/>
      </c>
      <c r="H166" s="6" t="str">
        <f>IF('Choose Perms'!L167="n","- "&amp;'Choose Perms'!B167,"")</f>
        <v/>
      </c>
    </row>
    <row r="167" spans="3:8">
      <c r="C167" s="6" t="str">
        <f>IF('Choose Perms'!L168="y","- "&amp;'Choose Perms'!B168,"")</f>
        <v/>
      </c>
      <c r="H167" s="6" t="str">
        <f>IF('Choose Perms'!L168="n","- "&amp;'Choose Perms'!B168,"")</f>
        <v/>
      </c>
    </row>
    <row r="168" spans="3:8">
      <c r="C168" s="6" t="str">
        <f>IF('Choose Perms'!L169="y","- "&amp;'Choose Perms'!B169,"")</f>
        <v/>
      </c>
      <c r="H168" s="6" t="str">
        <f>IF('Choose Perms'!L169="n","- "&amp;'Choose Perms'!B169,"")</f>
        <v/>
      </c>
    </row>
    <row r="169" spans="3:8">
      <c r="C169" s="6" t="str">
        <f>IF('Choose Perms'!L170="y","- "&amp;'Choose Perms'!B170,"")</f>
        <v/>
      </c>
      <c r="H169" s="6" t="str">
        <f>IF('Choose Perms'!L170="n","- "&amp;'Choose Perms'!B170,"")</f>
        <v/>
      </c>
    </row>
    <row r="170" spans="3:8">
      <c r="C170" s="6" t="str">
        <f>IF('Choose Perms'!L171="y","- "&amp;'Choose Perms'!B171,"")</f>
        <v/>
      </c>
      <c r="H170" s="6" t="str">
        <f>IF('Choose Perms'!L171="n","- "&amp;'Choose Perms'!B171,"")</f>
        <v/>
      </c>
    </row>
    <row r="171" spans="3:8">
      <c r="C171" s="6" t="str">
        <f>IF('Choose Perms'!L172="y","- "&amp;'Choose Perms'!B172,"")</f>
        <v/>
      </c>
      <c r="H171" s="6" t="str">
        <f>IF('Choose Perms'!L172="n","- "&amp;'Choose Perms'!B172,"")</f>
        <v/>
      </c>
    </row>
    <row r="172" spans="3:8">
      <c r="C172" s="6" t="str">
        <f>IF('Choose Perms'!L173="y","- "&amp;'Choose Perms'!B173,"")</f>
        <v/>
      </c>
      <c r="H172" s="6" t="str">
        <f>IF('Choose Perms'!L173="n","- "&amp;'Choose Perms'!B173,"")</f>
        <v/>
      </c>
    </row>
    <row r="173" spans="3:8">
      <c r="C173" s="6" t="str">
        <f>IF('Choose Perms'!L174="y","- "&amp;'Choose Perms'!B174,"")</f>
        <v/>
      </c>
      <c r="H173" s="6" t="str">
        <f>IF('Choose Perms'!L174="n","- "&amp;'Choose Perms'!B174,"")</f>
        <v/>
      </c>
    </row>
    <row r="174" spans="3:8">
      <c r="C174" s="6" t="str">
        <f>IF('Choose Perms'!L175="y","- "&amp;'Choose Perms'!B175,"")</f>
        <v/>
      </c>
      <c r="H174" s="6" t="str">
        <f>IF('Choose Perms'!L175="n","- "&amp;'Choose Perms'!B175,"")</f>
        <v/>
      </c>
    </row>
    <row r="175" spans="3:8">
      <c r="C175" s="6" t="str">
        <f>IF('Choose Perms'!L176="y","- "&amp;'Choose Perms'!B176,"")</f>
        <v/>
      </c>
      <c r="H175" s="6" t="str">
        <f>IF('Choose Perms'!L176="n","- "&amp;'Choose Perms'!B176,"")</f>
        <v/>
      </c>
    </row>
    <row r="176" spans="3:8">
      <c r="C176" s="6" t="str">
        <f>IF('Choose Perms'!L177="y","- "&amp;'Choose Perms'!B177,"")</f>
        <v/>
      </c>
      <c r="H176" s="6" t="str">
        <f>IF('Choose Perms'!L177="n","- "&amp;'Choose Perms'!B177,"")</f>
        <v/>
      </c>
    </row>
    <row r="177" spans="3:8">
      <c r="C177" s="6" t="str">
        <f>IF('Choose Perms'!L178="y","- "&amp;'Choose Perms'!B178,"")</f>
        <v/>
      </c>
      <c r="H177" s="6" t="str">
        <f>IF('Choose Perms'!L178="n","- "&amp;'Choose Perms'!B178,"")</f>
        <v/>
      </c>
    </row>
    <row r="178" spans="3:8">
      <c r="C178" s="6" t="str">
        <f>IF('Choose Perms'!L179="y","- "&amp;'Choose Perms'!B179,"")</f>
        <v/>
      </c>
      <c r="H178" s="6" t="str">
        <f>IF('Choose Perms'!L179="n","- "&amp;'Choose Perms'!B179,"")</f>
        <v/>
      </c>
    </row>
    <row r="179" spans="3:8">
      <c r="C179" s="6" t="str">
        <f>IF('Choose Perms'!L180="y","- "&amp;'Choose Perms'!B180,"")</f>
        <v/>
      </c>
      <c r="H179" s="6" t="str">
        <f>IF('Choose Perms'!L180="n","- "&amp;'Choose Perms'!B180,"")</f>
        <v/>
      </c>
    </row>
    <row r="180" spans="3:8">
      <c r="C180" s="6" t="str">
        <f>IF('Choose Perms'!L181="y","- "&amp;'Choose Perms'!B181,"")</f>
        <v/>
      </c>
      <c r="H180" s="6" t="str">
        <f>IF('Choose Perms'!L181="n","- "&amp;'Choose Perms'!B181,"")</f>
        <v/>
      </c>
    </row>
    <row r="181" spans="3:8">
      <c r="C181" s="6" t="str">
        <f>IF('Choose Perms'!L182="y","- "&amp;'Choose Perms'!B182,"")</f>
        <v/>
      </c>
      <c r="H181" s="6" t="str">
        <f>IF('Choose Perms'!L182="n","- "&amp;'Choose Perms'!B182,"")</f>
        <v/>
      </c>
    </row>
    <row r="182" spans="3:8">
      <c r="C182" s="6" t="str">
        <f>IF('Choose Perms'!L183="y","- "&amp;'Choose Perms'!B183,"")</f>
        <v/>
      </c>
      <c r="H182" s="6" t="str">
        <f>IF('Choose Perms'!L183="n","- "&amp;'Choose Perms'!B183,"")</f>
        <v/>
      </c>
    </row>
    <row r="183" spans="3:8">
      <c r="C183" s="6" t="str">
        <f>IF('Choose Perms'!L184="y","- "&amp;'Choose Perms'!B184,"")</f>
        <v/>
      </c>
      <c r="H183" s="6" t="str">
        <f>IF('Choose Perms'!L184="n","- "&amp;'Choose Perms'!B184,"")</f>
        <v/>
      </c>
    </row>
    <row r="184" spans="3:8">
      <c r="C184" s="6" t="str">
        <f>IF('Choose Perms'!L185="y","- "&amp;'Choose Perms'!B185,"")</f>
        <v/>
      </c>
      <c r="H184" s="6" t="str">
        <f>IF('Choose Perms'!L185="n","- "&amp;'Choose Perms'!B185,"")</f>
        <v/>
      </c>
    </row>
    <row r="185" spans="3:8">
      <c r="C185" s="6" t="str">
        <f>IF('Choose Perms'!L186="y","- "&amp;'Choose Perms'!B186,"")</f>
        <v/>
      </c>
      <c r="H185" s="6" t="str">
        <f>IF('Choose Perms'!L186="n","- "&amp;'Choose Perms'!B186,"")</f>
        <v/>
      </c>
    </row>
    <row r="186" spans="3:8">
      <c r="C186" s="6" t="str">
        <f>IF('Choose Perms'!L187="y","- "&amp;'Choose Perms'!B187,"")</f>
        <v/>
      </c>
      <c r="H186" s="6" t="str">
        <f>IF('Choose Perms'!L187="n","- "&amp;'Choose Perms'!B187,"")</f>
        <v/>
      </c>
    </row>
    <row r="187" spans="3:8">
      <c r="C187" s="6" t="str">
        <f>IF('Choose Perms'!L188="y","- "&amp;'Choose Perms'!B188,"")</f>
        <v/>
      </c>
      <c r="H187" s="6" t="str">
        <f>IF('Choose Perms'!L188="n","- "&amp;'Choose Perms'!B188,"")</f>
        <v/>
      </c>
    </row>
    <row r="188" spans="3:8">
      <c r="C188" s="6" t="str">
        <f>IF('Choose Perms'!L189="y","- "&amp;'Choose Perms'!B189,"")</f>
        <v/>
      </c>
      <c r="H188" s="6" t="str">
        <f>IF('Choose Perms'!L189="n","- "&amp;'Choose Perms'!B189,"")</f>
        <v/>
      </c>
    </row>
    <row r="189" spans="3:8">
      <c r="C189" s="6" t="str">
        <f>IF('Choose Perms'!L190="y","- "&amp;'Choose Perms'!B190,"")</f>
        <v/>
      </c>
      <c r="H189" s="6" t="str">
        <f>IF('Choose Perms'!L190="n","- "&amp;'Choose Perms'!B190,"")</f>
        <v/>
      </c>
    </row>
    <row r="190" spans="3:8">
      <c r="C190" s="6" t="str">
        <f>IF('Choose Perms'!L191="y","- "&amp;'Choose Perms'!B191,"")</f>
        <v/>
      </c>
      <c r="H190" s="6" t="str">
        <f>IF('Choose Perms'!L191="n","- "&amp;'Choose Perms'!B191,"")</f>
        <v/>
      </c>
    </row>
    <row r="191" spans="3:8">
      <c r="C191" s="6" t="str">
        <f>IF('Choose Perms'!L192="y","- "&amp;'Choose Perms'!B192,"")</f>
        <v/>
      </c>
      <c r="H191" s="6" t="str">
        <f>IF('Choose Perms'!L192="n","- "&amp;'Choose Perms'!B192,"")</f>
        <v/>
      </c>
    </row>
    <row r="192" spans="3:8">
      <c r="C192" s="6" t="str">
        <f>IF('Choose Perms'!L193="y","- "&amp;'Choose Perms'!B193,"")</f>
        <v/>
      </c>
      <c r="H192" s="6" t="str">
        <f>IF('Choose Perms'!L193="n","- "&amp;'Choose Perms'!B193,"")</f>
        <v/>
      </c>
    </row>
    <row r="193" spans="3:8">
      <c r="C193" s="6" t="str">
        <f>IF('Choose Perms'!L194="y","- "&amp;'Choose Perms'!B194,"")</f>
        <v/>
      </c>
      <c r="H193" s="6" t="str">
        <f>IF('Choose Perms'!L194="n","- "&amp;'Choose Perms'!B194,"")</f>
        <v/>
      </c>
    </row>
    <row r="194" spans="3:8">
      <c r="C194" s="6" t="str">
        <f>IF('Choose Perms'!L195="y","- "&amp;'Choose Perms'!B195,"")</f>
        <v/>
      </c>
      <c r="H194" s="6" t="str">
        <f>IF('Choose Perms'!L195="n","- "&amp;'Choose Perms'!B195,"")</f>
        <v/>
      </c>
    </row>
    <row r="195" spans="3:8">
      <c r="C195" s="6" t="str">
        <f>IF('Choose Perms'!L196="y","- "&amp;'Choose Perms'!B196,"")</f>
        <v/>
      </c>
      <c r="H195" s="6" t="str">
        <f>IF('Choose Perms'!L196="n","- "&amp;'Choose Perms'!B196,"")</f>
        <v/>
      </c>
    </row>
    <row r="196" spans="3:8">
      <c r="C196" s="6" t="str">
        <f>IF('Choose Perms'!L197="y","- "&amp;'Choose Perms'!B197,"")</f>
        <v/>
      </c>
      <c r="H196" s="6" t="str">
        <f>IF('Choose Perms'!L197="n","- "&amp;'Choose Perms'!B197,"")</f>
        <v/>
      </c>
    </row>
    <row r="197" spans="3:8">
      <c r="C197" s="6" t="str">
        <f>IF('Choose Perms'!L198="y","- "&amp;'Choose Perms'!B198,"")</f>
        <v/>
      </c>
      <c r="H197" s="6" t="str">
        <f>IF('Choose Perms'!L198="n","- "&amp;'Choose Perms'!B198,"")</f>
        <v/>
      </c>
    </row>
    <row r="198" spans="3:8">
      <c r="C198" s="6" t="str">
        <f>IF('Choose Perms'!L199="y","- "&amp;'Choose Perms'!B199,"")</f>
        <v/>
      </c>
      <c r="H198" s="6" t="str">
        <f>IF('Choose Perms'!L199="n","- "&amp;'Choose Perms'!B199,"")</f>
        <v/>
      </c>
    </row>
    <row r="199" spans="3:8">
      <c r="C199" s="6" t="str">
        <f>IF('Choose Perms'!L200="y","- "&amp;'Choose Perms'!B200,"")</f>
        <v/>
      </c>
      <c r="H199" s="6" t="str">
        <f>IF('Choose Perms'!L200="n","- "&amp;'Choose Perms'!B200,"")</f>
        <v/>
      </c>
    </row>
    <row r="200" spans="3:8">
      <c r="C200" s="6" t="str">
        <f>IF('Choose Perms'!L201="y","- "&amp;'Choose Perms'!B201,"")</f>
        <v/>
      </c>
      <c r="H200" s="6" t="str">
        <f>IF('Choose Perms'!L201="n","- "&amp;'Choose Perms'!B201,"")</f>
        <v/>
      </c>
    </row>
    <row r="201" spans="3:8">
      <c r="C201" s="6" t="str">
        <f>IF('Choose Perms'!L202="y","- "&amp;'Choose Perms'!B202,"")</f>
        <v/>
      </c>
      <c r="H201" s="6" t="str">
        <f>IF('Choose Perms'!L202="n","- "&amp;'Choose Perms'!B202,"")</f>
        <v/>
      </c>
    </row>
    <row r="202" spans="3:8">
      <c r="C202" s="6" t="str">
        <f>IF('Choose Perms'!L203="y","- "&amp;'Choose Perms'!B203,"")</f>
        <v/>
      </c>
      <c r="H202" s="6" t="str">
        <f>IF('Choose Perms'!L203="n","- "&amp;'Choose Perms'!B203,"")</f>
        <v/>
      </c>
    </row>
    <row r="203" spans="3:8">
      <c r="C203" s="6" t="str">
        <f>IF('Choose Perms'!L204="y","- "&amp;'Choose Perms'!B204,"")</f>
        <v/>
      </c>
      <c r="H203" s="6" t="str">
        <f>IF('Choose Perms'!L204="n","- "&amp;'Choose Perms'!B204,"")</f>
        <v/>
      </c>
    </row>
    <row r="204" spans="3:8">
      <c r="C204" s="6" t="str">
        <f>IF('Choose Perms'!L205="y","- "&amp;'Choose Perms'!B205,"")</f>
        <v/>
      </c>
      <c r="H204" s="6" t="str">
        <f>IF('Choose Perms'!L205="n","- "&amp;'Choose Perms'!B205,"")</f>
        <v/>
      </c>
    </row>
    <row r="205" spans="3:8">
      <c r="C205" s="6" t="str">
        <f>IF('Choose Perms'!L206="y","- "&amp;'Choose Perms'!B206,"")</f>
        <v/>
      </c>
      <c r="H205" s="6" t="str">
        <f>IF('Choose Perms'!L206="n","- "&amp;'Choose Perms'!B206,"")</f>
        <v/>
      </c>
    </row>
    <row r="206" spans="3:8">
      <c r="C206" s="6" t="str">
        <f>IF('Choose Perms'!L207="y","- "&amp;'Choose Perms'!B207,"")</f>
        <v/>
      </c>
      <c r="H206" s="6" t="str">
        <f>IF('Choose Perms'!L207="n","- "&amp;'Choose Perms'!B207,"")</f>
        <v/>
      </c>
    </row>
    <row r="207" spans="3:8">
      <c r="C207" s="6" t="str">
        <f>IF('Choose Perms'!L208="y","- "&amp;'Choose Perms'!B208,"")</f>
        <v/>
      </c>
      <c r="H207" s="6" t="str">
        <f>IF('Choose Perms'!L208="n","- "&amp;'Choose Perms'!B208,"")</f>
        <v/>
      </c>
    </row>
    <row r="208" spans="3:8">
      <c r="C208" s="6" t="str">
        <f>IF('Choose Perms'!L209="y","- "&amp;'Choose Perms'!B209,"")</f>
        <v/>
      </c>
      <c r="H208" s="6" t="str">
        <f>IF('Choose Perms'!L209="n","- "&amp;'Choose Perms'!B209,"")</f>
        <v/>
      </c>
    </row>
    <row r="209" spans="2:8">
      <c r="C209" s="6" t="str">
        <f>IF('Choose Perms'!L210="y","- "&amp;'Choose Perms'!B210,"")</f>
        <v/>
      </c>
      <c r="H209" s="6" t="str">
        <f>IF('Choose Perms'!L210="n","- "&amp;'Choose Perms'!B210,"")</f>
        <v/>
      </c>
    </row>
    <row r="210" spans="2:8">
      <c r="C210" s="6" t="str">
        <f>IF('Choose Perms'!L211="y","- "&amp;'Choose Perms'!B211,"")</f>
        <v/>
      </c>
      <c r="H210" s="6" t="str">
        <f>IF('Choose Perms'!L211="n","- "&amp;'Choose Perms'!B211,"")</f>
        <v/>
      </c>
    </row>
    <row r="211" spans="2:8">
      <c r="C211" s="6" t="str">
        <f>IF('Choose Perms'!L212="y","- "&amp;'Choose Perms'!B212,"")</f>
        <v/>
      </c>
      <c r="H211" s="6" t="str">
        <f>IF('Choose Perms'!L212="n","- "&amp;'Choose Perms'!B212,"")</f>
        <v/>
      </c>
    </row>
    <row r="212" spans="2:8">
      <c r="C212" s="6" t="str">
        <f>IF('Choose Perms'!L213="y","- "&amp;'Choose Perms'!B213,"")</f>
        <v/>
      </c>
      <c r="H212" s="6" t="str">
        <f>IF('Choose Perms'!L213="n","- "&amp;'Choose Perms'!B213,"")</f>
        <v/>
      </c>
    </row>
    <row r="213" spans="2:8">
      <c r="C213" s="6" t="str">
        <f>IF('Choose Perms'!L214="y","- "&amp;'Choose Perms'!B214,"")</f>
        <v/>
      </c>
      <c r="H213" s="6" t="str">
        <f>IF('Choose Perms'!L214="n","- "&amp;'Choose Perms'!B214,"")</f>
        <v/>
      </c>
    </row>
    <row r="214" spans="2:8">
      <c r="C214" s="6" t="str">
        <f>IF('Choose Perms'!L215="y","- "&amp;'Choose Perms'!B215,"")</f>
        <v/>
      </c>
      <c r="H214" s="6" t="str">
        <f>IF('Choose Perms'!L215="n","- "&amp;'Choose Perms'!B215,"")</f>
        <v/>
      </c>
    </row>
    <row r="215" spans="2:8">
      <c r="C215" s="6" t="str">
        <f>IF('Choose Perms'!L216="y","- "&amp;'Choose Perms'!B216,"")</f>
        <v/>
      </c>
      <c r="H215" s="6" t="str">
        <f>IF('Choose Perms'!L216="n","- "&amp;'Choose Perms'!B216,"")</f>
        <v/>
      </c>
    </row>
    <row r="216" spans="2:8">
      <c r="C216" s="6" t="str">
        <f>IF('Choose Perms'!L217="y","- "&amp;'Choose Perms'!B217,"")</f>
        <v/>
      </c>
      <c r="H216" s="6" t="str">
        <f>IF('Choose Perms'!L217="n","- "&amp;'Choose Perms'!B217,"")</f>
        <v/>
      </c>
    </row>
    <row r="217" spans="2:8">
      <c r="C217" s="6" t="str">
        <f>IF('Choose Perms'!L218="y","- "&amp;'Choose Perms'!B218,"")</f>
        <v/>
      </c>
      <c r="H217" s="6" t="str">
        <f>IF('Choose Perms'!L218="n","- "&amp;'Choose Perms'!B218,"")</f>
        <v/>
      </c>
    </row>
    <row r="218" spans="2:8">
      <c r="C218" s="6" t="str">
        <f>IF('Choose Perms'!L219="y","- "&amp;'Choose Perms'!B219,"")</f>
        <v/>
      </c>
      <c r="H218" s="6" t="str">
        <f>IF('Choose Perms'!L219="n","- "&amp;'Choose Perms'!B219,"")</f>
        <v/>
      </c>
    </row>
    <row r="219" spans="2:8">
      <c r="C219" s="6" t="str">
        <f>IF('Choose Perms'!L220="y","- "&amp;'Choose Perms'!B220,"")</f>
        <v/>
      </c>
      <c r="H219" s="6" t="str">
        <f>IF('Choose Perms'!L220="n","- "&amp;'Choose Perms'!B220,"")</f>
        <v/>
      </c>
    </row>
    <row r="220" spans="2:8">
      <c r="C220" s="6" t="str">
        <f>IF('Choose Perms'!L221="y","- "&amp;'Choose Perms'!B221,"")</f>
        <v/>
      </c>
      <c r="H220" s="6" t="str">
        <f>IF('Choose Perms'!L221="n","- "&amp;'Choose Perms'!B221,"")</f>
        <v/>
      </c>
    </row>
    <row r="221" spans="2:8">
      <c r="B221" s="4" t="s">
        <v>496</v>
      </c>
      <c r="C221" s="6" t="str">
        <f>IF('Choose Perms'!L222="y","- "&amp;'Choose Perms'!B222,"")</f>
        <v/>
      </c>
      <c r="G221" s="4" t="s">
        <v>496</v>
      </c>
      <c r="H221" s="6" t="str">
        <f>IF('Choose Perms'!L222="n","- "&amp;'Choose Perms'!B222,"")</f>
        <v/>
      </c>
    </row>
    <row r="222" spans="2:8">
      <c r="B222" s="4" t="s">
        <v>497</v>
      </c>
      <c r="C222" s="6" t="str">
        <f>IF('Choose Perms'!L223="y","- "&amp;'Choose Perms'!B223,"")</f>
        <v/>
      </c>
      <c r="G222" s="4" t="s">
        <v>497</v>
      </c>
      <c r="H222" s="6" t="str">
        <f>IF('Choose Perms'!L223="n","- "&amp;'Choose Perms'!B223,"")</f>
        <v/>
      </c>
    </row>
    <row r="223" spans="2:8">
      <c r="B223" s="4" t="s">
        <v>240</v>
      </c>
      <c r="C223" s="6" t="str">
        <f>IF('Choose Perms'!L224="y","- "&amp;'Choose Perms'!B224,"")</f>
        <v/>
      </c>
      <c r="G223" s="4" t="s">
        <v>240</v>
      </c>
      <c r="H223" s="6" t="str">
        <f>IF('Choose Perms'!L224="n","- "&amp;'Choose Perms'!B224,"")</f>
        <v/>
      </c>
    </row>
    <row r="224" spans="2:8">
      <c r="C224" s="6"/>
      <c r="H224" s="6"/>
    </row>
    <row r="225" spans="3:8">
      <c r="C225" s="6"/>
      <c r="H225" s="6"/>
    </row>
    <row r="226" spans="3:8">
      <c r="C226" s="6"/>
      <c r="H226" s="6"/>
    </row>
    <row r="227" spans="3:8">
      <c r="C227" s="6"/>
      <c r="H227" s="6"/>
    </row>
    <row r="228" spans="3:8">
      <c r="C228" s="6"/>
      <c r="H228" s="6"/>
    </row>
    <row r="229" spans="3:8">
      <c r="C229" s="6"/>
      <c r="H2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Choose Perms</vt:lpstr>
      <vt:lpstr>Anonymous</vt:lpstr>
      <vt:lpstr>Registered</vt:lpstr>
      <vt:lpstr>Editor</vt:lpstr>
      <vt:lpstr>SubAdmin</vt:lpstr>
      <vt:lpstr>Admin</vt:lpstr>
      <vt:lpstr>XGroup</vt:lpstr>
      <vt:lpstr>YGroup</vt:lpstr>
      <vt:lpstr>ZGroup</vt:lpstr>
      <vt:lpstr>Sheet1</vt:lpstr>
    </vt:vector>
  </TitlesOfParts>
  <Company>Avantech.net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Laporte</dc:creator>
  <cp:lastModifiedBy>Michael Pilling</cp:lastModifiedBy>
  <dcterms:created xsi:type="dcterms:W3CDTF">2008-08-03T12:43:33Z</dcterms:created>
  <dcterms:modified xsi:type="dcterms:W3CDTF">2008-08-22T01:51:45Z</dcterms:modified>
</cp:coreProperties>
</file>